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po-my.sharepoint.com/personal/kwade_gpo_gov/Documents/Desktop/"/>
    </mc:Choice>
  </mc:AlternateContent>
  <xr:revisionPtr revIDLastSave="0" documentId="8_{A1C33C6F-2B72-4073-8ECC-7971CA10CA32}" xr6:coauthVersionLast="47" xr6:coauthVersionMax="47" xr10:uidLastSave="{00000000-0000-0000-0000-000000000000}"/>
  <bookViews>
    <workbookView xWindow="-107" yWindow="-107" windowWidth="37182" windowHeight="14980" xr2:uid="{44246AD0-E1D8-47EF-A671-92DC27B12C45}"/>
  </bookViews>
  <sheets>
    <sheet name="Sheet1" sheetId="1" r:id="rId1"/>
  </sheets>
  <calcPr calcId="191028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P16" i="1"/>
  <c r="O16" i="1"/>
  <c r="N16" i="1"/>
  <c r="M16" i="1"/>
  <c r="P15" i="1"/>
  <c r="P17" i="1" s="1"/>
  <c r="O15" i="1"/>
  <c r="N15" i="1"/>
  <c r="N17" i="1" s="1"/>
  <c r="M15" i="1"/>
  <c r="M17" i="1" s="1"/>
  <c r="P9" i="1"/>
  <c r="O9" i="1"/>
  <c r="N9" i="1"/>
  <c r="M9" i="1"/>
  <c r="P8" i="1"/>
  <c r="P10" i="1" s="1"/>
  <c r="P11" i="1" s="1"/>
  <c r="O8" i="1"/>
  <c r="O10" i="1" s="1"/>
  <c r="O11" i="1" s="1"/>
  <c r="N8" i="1"/>
  <c r="N10" i="1" s="1"/>
  <c r="N11" i="1" s="1"/>
  <c r="M8" i="1"/>
  <c r="M10" i="1" s="1"/>
  <c r="M11" i="1" s="1"/>
  <c r="L2" i="1"/>
</calcChain>
</file>

<file path=xl/sharedStrings.xml><?xml version="1.0" encoding="utf-8"?>
<sst xmlns="http://schemas.openxmlformats.org/spreadsheetml/2006/main" count="238" uniqueCount="118">
  <si>
    <t>Count of Agreement Status</t>
  </si>
  <si>
    <t>NCSA</t>
  </si>
  <si>
    <t>PDT Category</t>
  </si>
  <si>
    <t>SuDoc</t>
  </si>
  <si>
    <t>Title</t>
  </si>
  <si>
    <t>Time Frame</t>
  </si>
  <si>
    <t>Midwest</t>
  </si>
  <si>
    <t>Northeast</t>
  </si>
  <si>
    <t>South</t>
  </si>
  <si>
    <t>West</t>
  </si>
  <si>
    <t>(blank)</t>
  </si>
  <si>
    <t>Summary Table for PDT Preservation Stewards</t>
  </si>
  <si>
    <t>20 Copy</t>
  </si>
  <si>
    <t>A 13.28:</t>
  </si>
  <si>
    <t>Maps and Charts</t>
  </si>
  <si>
    <t>Current</t>
  </si>
  <si>
    <t>Historic</t>
  </si>
  <si>
    <t>Titles with Agreements or Commitments per NCSA</t>
  </si>
  <si>
    <t>A 13.36/2-6:</t>
  </si>
  <si>
    <t>Recreation/Visitors Guides (National Forests and Regions) (RG series)</t>
  </si>
  <si>
    <t>7.5-Minute Series</t>
  </si>
  <si>
    <t>Total</t>
  </si>
  <si>
    <t>C 3.62/2:</t>
  </si>
  <si>
    <t>Maps</t>
  </si>
  <si>
    <t>Coverage Percentage</t>
  </si>
  <si>
    <t>I 19.91/3:</t>
  </si>
  <si>
    <t>Scientific Investigations Maps (series)</t>
  </si>
  <si>
    <t>Titles with no Agreements, nor Commitments per NCSA</t>
  </si>
  <si>
    <t>I 29.8:</t>
  </si>
  <si>
    <t>I 53.11/4:</t>
  </si>
  <si>
    <t>BLM 1:100,000 Scale Maps, Surface Management Status</t>
  </si>
  <si>
    <t>I 53.11:</t>
  </si>
  <si>
    <t>Maps &amp; Map Folders</t>
  </si>
  <si>
    <t>X 1.1:</t>
  </si>
  <si>
    <t>Congressional Record (bound) (Proceedings and Debate)</t>
  </si>
  <si>
    <t>X 1.1: [P]</t>
  </si>
  <si>
    <t>Congressional Record (bound - Daily Digest)</t>
  </si>
  <si>
    <t>Y 1.1/2:</t>
  </si>
  <si>
    <t>Serial Set (bound) 105th Congress and forward</t>
  </si>
  <si>
    <t>Y 1.1/3:</t>
  </si>
  <si>
    <t>Senate Documents</t>
  </si>
  <si>
    <t>Y 1.1/4:</t>
  </si>
  <si>
    <t>Senate Treaty Documents</t>
  </si>
  <si>
    <t>Y 1.1/5:</t>
  </si>
  <si>
    <t>Senate Reports</t>
  </si>
  <si>
    <t>Y 1.1/6:</t>
  </si>
  <si>
    <t>Senate Executive Reports</t>
  </si>
  <si>
    <t>Y 1.1/7:</t>
  </si>
  <si>
    <t>House Documents</t>
  </si>
  <si>
    <t>Y 1.1/7-2:</t>
  </si>
  <si>
    <t>Precedents of the United States House of Representatives (House Document) (bound)</t>
  </si>
  <si>
    <t>Y 1.1/8:</t>
  </si>
  <si>
    <t>House Reports</t>
  </si>
  <si>
    <t>Y 1.3/4:</t>
  </si>
  <si>
    <t>Journal of Executive Proceedings of U.S. Senate</t>
  </si>
  <si>
    <t>50 Copy</t>
  </si>
  <si>
    <t>A 1.47:</t>
  </si>
  <si>
    <t>Agricultural Statistics</t>
  </si>
  <si>
    <t>AE 2.106/3</t>
  </si>
  <si>
    <t>Code of Federal Regulations</t>
  </si>
  <si>
    <t>AE 2.106/3-2:</t>
  </si>
  <si>
    <t>CFR Index and Finding Aids</t>
  </si>
  <si>
    <t>CC 1.12/3:</t>
  </si>
  <si>
    <t>FCC Record</t>
  </si>
  <si>
    <t>I 19.165:</t>
  </si>
  <si>
    <t>Minerals Yearbook</t>
  </si>
  <si>
    <t>J 1.5/4:</t>
  </si>
  <si>
    <t>Opinions of the Office of Legal Counsel of the United States Department of Justice</t>
  </si>
  <si>
    <t>JU 11.7:</t>
  </si>
  <si>
    <t>Reports [Tax Court]</t>
  </si>
  <si>
    <t>JU 9.5/2:</t>
  </si>
  <si>
    <t>U.S. Court of International Trade Reports</t>
  </si>
  <si>
    <t>LR 1.8:</t>
  </si>
  <si>
    <t>Decisions and Orders</t>
  </si>
  <si>
    <t>PREX 1.30:</t>
  </si>
  <si>
    <t>Economic Report of the President</t>
  </si>
  <si>
    <t>PREX 2.8/13:</t>
  </si>
  <si>
    <t>Budget of the U.S. Government, Major Savings and Reforms</t>
  </si>
  <si>
    <t>PREX 2.8/5:</t>
  </si>
  <si>
    <t>Analytical Perspectives</t>
  </si>
  <si>
    <t>PREX 2.8:</t>
  </si>
  <si>
    <t>Budget of the United States Government / Appendix</t>
  </si>
  <si>
    <t>S 1.1:</t>
  </si>
  <si>
    <t>Foreign Relations of the United States</t>
  </si>
  <si>
    <t>Y 4.EC 7:EC 7</t>
  </si>
  <si>
    <t>Economic Indicators</t>
  </si>
  <si>
    <t>Y 4.P 93/1:1</t>
  </si>
  <si>
    <t>Congressional Directory</t>
  </si>
  <si>
    <t>Unlimited</t>
  </si>
  <si>
    <t>AE 2.111:</t>
  </si>
  <si>
    <t>United States Statutes at Large</t>
  </si>
  <si>
    <t>D 213.11:</t>
  </si>
  <si>
    <t>Nautical Almanac</t>
  </si>
  <si>
    <t>D 213.8/3:</t>
  </si>
  <si>
    <t>Astronomical Phenomena</t>
  </si>
  <si>
    <t>D 213.8:</t>
  </si>
  <si>
    <t>Astronomical Almanac (bound volumes)</t>
  </si>
  <si>
    <t>JU 6.8:</t>
  </si>
  <si>
    <t>U.S. Reports</t>
  </si>
  <si>
    <t>X 1.1</t>
  </si>
  <si>
    <t>Congressional Record Index</t>
  </si>
  <si>
    <t>XJH</t>
  </si>
  <si>
    <t>Journal of the House</t>
  </si>
  <si>
    <t>XSJ</t>
  </si>
  <si>
    <t>Journal of the Senate</t>
  </si>
  <si>
    <t>Constitution of the United States, Analysis and Interpretation</t>
  </si>
  <si>
    <t>Y 1.2/5:</t>
  </si>
  <si>
    <t>U.S. Code</t>
  </si>
  <si>
    <t xml:space="preserve">Unique SuDoc Entries </t>
  </si>
  <si>
    <t>Total PS Agreements needed per NCSA = 46 titles x 2 Time Frames = 92 Agreements</t>
  </si>
  <si>
    <t>I 49.9:</t>
  </si>
  <si>
    <t>A 13.28/6:</t>
  </si>
  <si>
    <t>C 22.8:</t>
  </si>
  <si>
    <t>I 19.8:</t>
  </si>
  <si>
    <t>I 19.9/3:</t>
  </si>
  <si>
    <t>U.S. Geological Survey Scientific Investigations Maps (series)</t>
  </si>
  <si>
    <t>I 28.37:</t>
  </si>
  <si>
    <t xml:space="preserve">Current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</si>
</sst>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3999755851924192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theme="4" tint="0.59999389629810485"/>
      </patternFill>
    </fill>
    <fill>
      <patternFill patternType="solid">
        <fgColor theme="2" tint="-9.9978637043366805E-2"/>
        <bgColor theme="4" tint="0.39997558519241921"/>
      </patternFill>
    </fill>
  </fills>
  <borders count="3">
    <border>
      <left/>
      <right/>
      <top/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right"/>
    </xf>
    <xf numFmtId="9" fontId="0" fillId="3" borderId="0" xfId="1" applyFont="1" applyFill="1" applyAlignment="1">
      <alignment horizontal="center"/>
    </xf>
    <xf numFmtId="0" fontId="0" fillId="8" borderId="0" xfId="0" applyFill="1" applyAlignment="1">
      <alignment horizontal="center"/>
    </xf>
    <xf numFmtId="0" fontId="5" fillId="8" borderId="0" xfId="0" applyFont="1" applyFill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pivotButton="1"/>
    <xf numFmtId="0" fontId="0" fillId="0" borderId="0" xfId="0" pivotButton="1" applyAlignment="1">
      <alignment wrapText="1"/>
    </xf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0"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po.sharepoint.com/teams/LSCM/partnerships/PreservationSteward/PDT%20Outreach/PresStewardNCSACommitment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ith Wade" refreshedDate="46197.43058472222" createdVersion="8" refreshedVersion="8" minRefreshableVersion="3" recordCount="369" xr:uid="{7142E15C-E13C-4FAD-8115-32845F315FCD}">
  <cacheSource type="worksheet">
    <worksheetSource name="Table2" r:id="rId2"/>
  </cacheSource>
  <cacheFields count="9">
    <cacheField name="SuDoc" numFmtId="0">
      <sharedItems count="54">
        <s v="AE 2.111:"/>
        <s v="AE 2.106/3"/>
        <s v="AE 2.106/3-2:"/>
        <s v="JU 6.8:"/>
        <s v="Y 1.1/3:"/>
        <s v="Y 1.2/5:"/>
        <s v="X 1.1"/>
        <s v="X 1.1:"/>
        <s v="X 1.1: [P]"/>
        <s v="XJH"/>
        <s v="XSJ"/>
        <s v="Y 1.1/2:"/>
        <s v="Y 1.3/4:"/>
        <s v="I 19.165:"/>
        <s v="A 1.47:"/>
        <s v="D 213.8:"/>
        <s v="D 213.8/3:"/>
        <s v="D 213.11:"/>
        <s v="JU 11.7:"/>
        <s v="JU 9.5/2:"/>
        <s v="LR 1.8:"/>
        <s v="S 1.1:"/>
        <s v="Y 1.1/4:"/>
        <s v="Y 1.1/5:"/>
        <s v="Y 1.1/6:"/>
        <s v="Y 1.1/7:"/>
        <s v="Y 1.1/7-2:"/>
        <s v="Y 1.1/8:"/>
        <s v="Y 4.EC 7:EC 7"/>
        <s v="Y 4.P 93/1:1"/>
        <s v="CC 1.12/3:"/>
        <s v="J 1.5/4:"/>
        <s v="PREX 1.30:"/>
        <s v="PREX 2.8/13:"/>
        <s v="PREX 2.8/5:"/>
        <s v="PREX 2.8:"/>
        <s v="A 13.28:"/>
        <s v="A 13.36/2-6:"/>
        <s v="I 19.91/3:"/>
        <s v="I 53.11/4:"/>
        <s v="I 53.11:"/>
        <s v="I 29.8:"/>
        <s v="I 49.9:"/>
        <s v="C 3.62/2:"/>
        <s v="A 13.28/6:"/>
        <s v="I 19.9/3:"/>
        <s v="C 22.8:"/>
        <s v="I 19.8:"/>
        <s v="I 28.37:"/>
        <s v="D 213.2:AS 8/" u="1"/>
        <s v="A 13.36/6:" u="1"/>
        <s v="X 1.1: [Index]" u="1"/>
        <s v="I49.9:" u="1"/>
        <s v="A 13.182:" u="1"/>
      </sharedItems>
    </cacheField>
    <cacheField name="Title" numFmtId="0">
      <sharedItems containsBlank="1" count="54">
        <s v="United States Statutes at Large"/>
        <s v="Code of Federal Regulations"/>
        <s v="CFR Index and Finding Aids"/>
        <s v="U.S. Reports"/>
        <s v="Constitution of the United States, Analysis and Interpretation"/>
        <s v="U.S. Code"/>
        <s v="Congressional Record Index"/>
        <s v="Congressional Record (bound) (Proceedings and Debate)"/>
        <s v="Congressional Record (bound - Daily Digest)"/>
        <s v="Journal of the House"/>
        <s v="Journal of the Senate"/>
        <s v="Serial Set (bound) 105th Congress and forward"/>
        <s v="Journal of Executive Proceedings of U.S. Senate"/>
        <s v="Minerals Yearbook"/>
        <s v="Agricultural Statistics"/>
        <s v="Astronomical Almanac (bound volumes)"/>
        <s v="Astronomical Phenomena"/>
        <s v="Nautical Almanac"/>
        <s v="Reports [Tax Court]"/>
        <s v="U.S. Court of International Trade Reports"/>
        <s v="Decisions and Orders"/>
        <s v="Foreign Relations of the United States"/>
        <s v="Senate Documents"/>
        <s v="Senate Treaty Documents"/>
        <s v="Senate Reports"/>
        <s v="Senate Executive Reports"/>
        <s v="House Documents"/>
        <s v="Precedents of the United States House of Representatives (House Document) (bound)"/>
        <s v="House Reports"/>
        <s v="Economic Indicators"/>
        <s v="Congressional Directory"/>
        <s v="FCC Record"/>
        <s v="Opinions of the Office of Legal Counsel of the United States Department of Justice"/>
        <s v="Economic Report of the President"/>
        <s v="Budget of the U.S. Government, Major Savings and Reforms"/>
        <s v="Analytical Perspectives"/>
        <s v="Budget of the United States Government / Appendix"/>
        <s v="Maps and Charts"/>
        <s v="Recreation/Visitors Guides (National Forests and Regions) (RG series)"/>
        <s v="Scientific Investigations Maps (series)"/>
        <s v="BLM 1:100,000 Scale Maps, Surface Management Status"/>
        <s v="Maps &amp; Map Folders"/>
        <s v="Maps"/>
        <s v="7.5-Minute Series"/>
        <s v="U.S. Geological Survey Scientific Investigations Maps (series)"/>
        <m/>
        <s v="Astronomical Almanac, American Ephemeris and Nautical Almanac" u="1"/>
        <s v="Congressional Record (bound - Index)" u="1"/>
        <s v="Forest Atlas of the United States" u="1"/>
        <s v="A 13.28: Maps and Charts" u="1"/>
        <s v="C 3.62/2: Maps" u="1"/>
        <s v="I 29.8: Maps" u="1"/>
        <s v="I 49.9: Maps and Charts" u="1"/>
        <s v="Constitution" u="1"/>
      </sharedItems>
    </cacheField>
    <cacheField name="PDT Category" numFmtId="49">
      <sharedItems containsBlank="1" count="4">
        <s v="Unlimited"/>
        <s v="50 Copy"/>
        <s v="20 Copy"/>
        <m/>
      </sharedItems>
    </cacheField>
    <cacheField name="FDL Number" numFmtId="49">
      <sharedItems containsBlank="1"/>
    </cacheField>
    <cacheField name="FDL Org" numFmtId="0">
      <sharedItems containsBlank="1" containsMixedTypes="1" containsNumber="1" containsInteger="1" minValue="0" maxValue="0"/>
    </cacheField>
    <cacheField name="FDL Name" numFmtId="0">
      <sharedItems containsBlank="1" containsMixedTypes="1" containsNumber="1" containsInteger="1" minValue="0" maxValue="0"/>
    </cacheField>
    <cacheField name="NCSA" numFmtId="0">
      <sharedItems containsBlank="1" containsMixedTypes="1" containsNumber="1" containsInteger="1" minValue="0" maxValue="0" count="6">
        <s v="West"/>
        <s v="Northeast"/>
        <s v="South"/>
        <s v="Midwest"/>
        <m/>
        <n v="0"/>
      </sharedItems>
    </cacheField>
    <cacheField name="Time Frame" numFmtId="0">
      <sharedItems containsBlank="1" count="5">
        <s v="Historic"/>
        <s v="Current"/>
        <m/>
        <s v="Current "/>
        <s v="TBD" u="1"/>
      </sharedItems>
    </cacheField>
    <cacheField name="Agreement Status" numFmtId="0">
      <sharedItems containsBlank="1" count="5">
        <s v="Active"/>
        <s v="Commitment"/>
        <m/>
        <s v="A" u="1"/>
        <s v="No P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9">
  <r>
    <x v="0"/>
    <x v="0"/>
    <x v="0"/>
    <s v="0016"/>
    <s v="Alaska Department of Education and Early Development"/>
    <s v="Alaska State Library - Government Publications"/>
    <x v="0"/>
    <x v="0"/>
    <x v="0"/>
  </r>
  <r>
    <x v="0"/>
    <x v="0"/>
    <x v="0"/>
    <s v="0016"/>
    <s v="Alaska Department of Education and Early Development"/>
    <s v="Alaska State Library - Government Publications"/>
    <x v="0"/>
    <x v="1"/>
    <x v="0"/>
  </r>
  <r>
    <x v="1"/>
    <x v="1"/>
    <x v="1"/>
    <s v="0016A"/>
    <s v="Alaska Court System"/>
    <s v="Alaska State Court Law Library"/>
    <x v="0"/>
    <x v="1"/>
    <x v="0"/>
  </r>
  <r>
    <x v="1"/>
    <x v="1"/>
    <x v="1"/>
    <s v="0016A"/>
    <s v="Alaska Court System"/>
    <s v="Alaska State Court Law Library"/>
    <x v="0"/>
    <x v="0"/>
    <x v="0"/>
  </r>
  <r>
    <x v="2"/>
    <x v="2"/>
    <x v="1"/>
    <s v="0016A"/>
    <s v="Alaska Court System"/>
    <s v="Alaska State Court Law Library"/>
    <x v="0"/>
    <x v="1"/>
    <x v="0"/>
  </r>
  <r>
    <x v="2"/>
    <x v="2"/>
    <x v="1"/>
    <s v="0016A"/>
    <s v="Alaska Court System"/>
    <s v="Alaska State Court Law Library"/>
    <x v="0"/>
    <x v="0"/>
    <x v="0"/>
  </r>
  <r>
    <x v="3"/>
    <x v="3"/>
    <x v="0"/>
    <s v="0016A"/>
    <s v="Alaska Court System"/>
    <s v="Alaska State Court Law Library"/>
    <x v="0"/>
    <x v="0"/>
    <x v="0"/>
  </r>
  <r>
    <x v="3"/>
    <x v="3"/>
    <x v="0"/>
    <s v="0016A"/>
    <s v="Alaska Court System"/>
    <s v="Alaska State Court Law Library"/>
    <x v="0"/>
    <x v="1"/>
    <x v="0"/>
  </r>
  <r>
    <x v="4"/>
    <x v="4"/>
    <x v="0"/>
    <s v="0016A"/>
    <s v="Alaska Court System"/>
    <s v="Alaska State Court Law Library"/>
    <x v="0"/>
    <x v="1"/>
    <x v="0"/>
  </r>
  <r>
    <x v="4"/>
    <x v="4"/>
    <x v="0"/>
    <s v="0016A"/>
    <s v="Alaska Court System"/>
    <s v="Alaska State Court Law Library"/>
    <x v="0"/>
    <x v="0"/>
    <x v="0"/>
  </r>
  <r>
    <x v="5"/>
    <x v="5"/>
    <x v="0"/>
    <s v="0016A"/>
    <s v="Alaska Court System"/>
    <s v="Alaska State Court Law Library"/>
    <x v="0"/>
    <x v="1"/>
    <x v="0"/>
  </r>
  <r>
    <x v="5"/>
    <x v="5"/>
    <x v="0"/>
    <s v="0016A"/>
    <s v="Alaska Court System"/>
    <s v="Alaska State Court Law Library"/>
    <x v="0"/>
    <x v="0"/>
    <x v="0"/>
  </r>
  <r>
    <x v="0"/>
    <x v="0"/>
    <x v="0"/>
    <s v="0040"/>
    <s v="California State Library"/>
    <s v="Government Publications Section"/>
    <x v="0"/>
    <x v="1"/>
    <x v="0"/>
  </r>
  <r>
    <x v="0"/>
    <x v="0"/>
    <x v="0"/>
    <s v="0040"/>
    <s v="California State Library"/>
    <s v="Government Publications Section"/>
    <x v="0"/>
    <x v="0"/>
    <x v="0"/>
  </r>
  <r>
    <x v="3"/>
    <x v="3"/>
    <x v="0"/>
    <s v="0040"/>
    <s v="California State Library"/>
    <s v="Government Publications Section"/>
    <x v="0"/>
    <x v="0"/>
    <x v="0"/>
  </r>
  <r>
    <x v="3"/>
    <x v="3"/>
    <x v="0"/>
    <s v="0040"/>
    <s v="California State Library"/>
    <s v="Government Publications Section"/>
    <x v="0"/>
    <x v="1"/>
    <x v="0"/>
  </r>
  <r>
    <x v="6"/>
    <x v="6"/>
    <x v="0"/>
    <s v="0040"/>
    <s v="California State Library"/>
    <s v="Government Publications Section"/>
    <x v="0"/>
    <x v="0"/>
    <x v="0"/>
  </r>
  <r>
    <x v="6"/>
    <x v="6"/>
    <x v="0"/>
    <s v="0040"/>
    <s v="California State Library"/>
    <s v="Government Publications Section"/>
    <x v="0"/>
    <x v="1"/>
    <x v="0"/>
  </r>
  <r>
    <x v="7"/>
    <x v="7"/>
    <x v="2"/>
    <s v="0040"/>
    <s v="California State Library"/>
    <s v="Government Publications Section"/>
    <x v="0"/>
    <x v="1"/>
    <x v="0"/>
  </r>
  <r>
    <x v="7"/>
    <x v="7"/>
    <x v="2"/>
    <s v="0040"/>
    <s v="California State Library"/>
    <s v="Government Publications Section"/>
    <x v="0"/>
    <x v="0"/>
    <x v="0"/>
  </r>
  <r>
    <x v="8"/>
    <x v="8"/>
    <x v="2"/>
    <s v="0040"/>
    <s v="California State Library"/>
    <s v="Government Publications Section"/>
    <x v="0"/>
    <x v="0"/>
    <x v="0"/>
  </r>
  <r>
    <x v="8"/>
    <x v="8"/>
    <x v="2"/>
    <s v="0040"/>
    <s v="California State Library"/>
    <s v="Government Publications Section"/>
    <x v="0"/>
    <x v="1"/>
    <x v="0"/>
  </r>
  <r>
    <x v="9"/>
    <x v="9"/>
    <x v="0"/>
    <s v="0040"/>
    <s v="California State Library"/>
    <s v="Government Publications Section"/>
    <x v="0"/>
    <x v="0"/>
    <x v="0"/>
  </r>
  <r>
    <x v="9"/>
    <x v="9"/>
    <x v="0"/>
    <s v="0040"/>
    <s v="California State Library"/>
    <s v="Government Publications Section"/>
    <x v="0"/>
    <x v="1"/>
    <x v="0"/>
  </r>
  <r>
    <x v="10"/>
    <x v="10"/>
    <x v="0"/>
    <s v="0040"/>
    <s v="California State Library"/>
    <s v="Government Publications Section"/>
    <x v="0"/>
    <x v="1"/>
    <x v="0"/>
  </r>
  <r>
    <x v="10"/>
    <x v="10"/>
    <x v="0"/>
    <s v="0040"/>
    <s v="California State Library"/>
    <s v="Government Publications Section"/>
    <x v="0"/>
    <x v="0"/>
    <x v="0"/>
  </r>
  <r>
    <x v="11"/>
    <x v="11"/>
    <x v="2"/>
    <s v="0040"/>
    <s v="California State Library"/>
    <s v="Government Publications Section"/>
    <x v="0"/>
    <x v="0"/>
    <x v="0"/>
  </r>
  <r>
    <x v="11"/>
    <x v="11"/>
    <x v="2"/>
    <s v="0040"/>
    <s v="California State Library"/>
    <s v="Government Publications Section"/>
    <x v="0"/>
    <x v="1"/>
    <x v="0"/>
  </r>
  <r>
    <x v="5"/>
    <x v="5"/>
    <x v="0"/>
    <s v="0040"/>
    <s v="California State Library"/>
    <s v="Government Publications Section"/>
    <x v="0"/>
    <x v="0"/>
    <x v="0"/>
  </r>
  <r>
    <x v="5"/>
    <x v="5"/>
    <x v="0"/>
    <s v="0040"/>
    <s v="California State Library"/>
    <s v="Government Publications Section"/>
    <x v="0"/>
    <x v="1"/>
    <x v="0"/>
  </r>
  <r>
    <x v="9"/>
    <x v="9"/>
    <x v="0"/>
    <s v="0066B"/>
    <s v="University of California, San Diego"/>
    <s v="Geisel Library"/>
    <x v="0"/>
    <x v="1"/>
    <x v="0"/>
  </r>
  <r>
    <x v="9"/>
    <x v="9"/>
    <x v="0"/>
    <s v="0066B"/>
    <s v="University of California, San Diego"/>
    <s v="Geisel Library"/>
    <x v="0"/>
    <x v="0"/>
    <x v="0"/>
  </r>
  <r>
    <x v="10"/>
    <x v="10"/>
    <x v="0"/>
    <s v="0066B"/>
    <s v="University of California, San Diego"/>
    <s v="Geisel Library"/>
    <x v="0"/>
    <x v="1"/>
    <x v="0"/>
  </r>
  <r>
    <x v="10"/>
    <x v="10"/>
    <x v="0"/>
    <s v="0066B"/>
    <s v="University of California, San Diego"/>
    <s v="Geisel Library"/>
    <x v="0"/>
    <x v="0"/>
    <x v="0"/>
  </r>
  <r>
    <x v="12"/>
    <x v="12"/>
    <x v="2"/>
    <s v="0066B"/>
    <s v="University of California, San Diego"/>
    <s v="Geisel Library"/>
    <x v="0"/>
    <x v="1"/>
    <x v="0"/>
  </r>
  <r>
    <x v="12"/>
    <x v="12"/>
    <x v="2"/>
    <s v="0066B"/>
    <s v="University of California, San Diego"/>
    <s v="Geisel Library"/>
    <x v="0"/>
    <x v="0"/>
    <x v="0"/>
  </r>
  <r>
    <x v="7"/>
    <x v="7"/>
    <x v="2"/>
    <s v="0069"/>
    <s v="University of Colorado, Boulder"/>
    <s v="Norlin Library"/>
    <x v="0"/>
    <x v="0"/>
    <x v="0"/>
  </r>
  <r>
    <x v="8"/>
    <x v="8"/>
    <x v="2"/>
    <s v="0069"/>
    <s v="University of Colorado, Boulder"/>
    <s v="Norlin Library"/>
    <x v="0"/>
    <x v="0"/>
    <x v="0"/>
  </r>
  <r>
    <x v="11"/>
    <x v="11"/>
    <x v="2"/>
    <s v="0069"/>
    <s v="University of Colorado, Boulder"/>
    <s v="Norlin Library"/>
    <x v="0"/>
    <x v="0"/>
    <x v="0"/>
  </r>
  <r>
    <x v="0"/>
    <x v="0"/>
    <x v="0"/>
    <s v="0072"/>
    <s v="Colorado School of Mines"/>
    <s v="Arthur Lakes Library"/>
    <x v="0"/>
    <x v="0"/>
    <x v="0"/>
  </r>
  <r>
    <x v="0"/>
    <x v="0"/>
    <x v="0"/>
    <s v="0072"/>
    <s v="Colorado School of Mines"/>
    <s v="Arthur Lakes Library"/>
    <x v="0"/>
    <x v="1"/>
    <x v="0"/>
  </r>
  <r>
    <x v="13"/>
    <x v="13"/>
    <x v="1"/>
    <s v="0072"/>
    <s v="Colorado School of Mines"/>
    <s v="Arthur Lakes Library"/>
    <x v="0"/>
    <x v="0"/>
    <x v="0"/>
  </r>
  <r>
    <x v="13"/>
    <x v="13"/>
    <x v="1"/>
    <s v="0072"/>
    <s v="Colorado School of Mines"/>
    <s v="Arthur Lakes Library"/>
    <x v="0"/>
    <x v="1"/>
    <x v="0"/>
  </r>
  <r>
    <x v="0"/>
    <x v="0"/>
    <x v="0"/>
    <s v="0074C"/>
    <s v="University of Colorado Law School"/>
    <s v="William A. Wise Law Library"/>
    <x v="0"/>
    <x v="0"/>
    <x v="0"/>
  </r>
  <r>
    <x v="3"/>
    <x v="3"/>
    <x v="0"/>
    <s v="0074C"/>
    <s v="University of Colorado Law School"/>
    <s v="William A. Wise Law Library"/>
    <x v="0"/>
    <x v="0"/>
    <x v="0"/>
  </r>
  <r>
    <x v="5"/>
    <x v="5"/>
    <x v="0"/>
    <s v="0074C"/>
    <s v="University of Colorado Law School"/>
    <s v="William A. Wise Law Library"/>
    <x v="0"/>
    <x v="0"/>
    <x v="0"/>
  </r>
  <r>
    <x v="13"/>
    <x v="13"/>
    <x v="1"/>
    <s v="0075"/>
    <s v="Connecticut State Library"/>
    <s v="Connecticut State Library"/>
    <x v="1"/>
    <x v="0"/>
    <x v="0"/>
  </r>
  <r>
    <x v="13"/>
    <x v="13"/>
    <x v="1"/>
    <s v="0075"/>
    <s v="Connecticut State Library"/>
    <s v="Connecticut State Library"/>
    <x v="1"/>
    <x v="1"/>
    <x v="0"/>
  </r>
  <r>
    <x v="14"/>
    <x v="14"/>
    <x v="1"/>
    <s v="0075"/>
    <s v="Connecticut State Library"/>
    <s v="Connecticut State Library"/>
    <x v="1"/>
    <x v="1"/>
    <x v="0"/>
  </r>
  <r>
    <x v="14"/>
    <x v="14"/>
    <x v="1"/>
    <s v="0075"/>
    <s v="Connecticut State Library"/>
    <s v="Connecticut State Library"/>
    <x v="1"/>
    <x v="0"/>
    <x v="0"/>
  </r>
  <r>
    <x v="15"/>
    <x v="15"/>
    <x v="0"/>
    <s v="0075"/>
    <s v="Connecticut State Library"/>
    <s v="Connecticut State Library"/>
    <x v="1"/>
    <x v="1"/>
    <x v="0"/>
  </r>
  <r>
    <x v="15"/>
    <x v="15"/>
    <x v="0"/>
    <s v="0075"/>
    <s v="Connecticut State Library"/>
    <s v="Connecticut State Library"/>
    <x v="1"/>
    <x v="0"/>
    <x v="0"/>
  </r>
  <r>
    <x v="16"/>
    <x v="16"/>
    <x v="0"/>
    <s v="0075"/>
    <s v="Connecticut State Library"/>
    <s v="Connecticut State Library"/>
    <x v="1"/>
    <x v="1"/>
    <x v="0"/>
  </r>
  <r>
    <x v="16"/>
    <x v="16"/>
    <x v="0"/>
    <s v="0075"/>
    <s v="Connecticut State Library"/>
    <s v="Connecticut State Library"/>
    <x v="1"/>
    <x v="0"/>
    <x v="0"/>
  </r>
  <r>
    <x v="17"/>
    <x v="17"/>
    <x v="0"/>
    <s v="0075"/>
    <s v="Connecticut State Library"/>
    <s v="Connecticut State Library"/>
    <x v="1"/>
    <x v="1"/>
    <x v="0"/>
  </r>
  <r>
    <x v="17"/>
    <x v="17"/>
    <x v="0"/>
    <s v="0075"/>
    <s v="Connecticut State Library"/>
    <s v="Connecticut State Library"/>
    <x v="1"/>
    <x v="0"/>
    <x v="0"/>
  </r>
  <r>
    <x v="18"/>
    <x v="18"/>
    <x v="1"/>
    <s v="0076A"/>
    <s v="Yale University"/>
    <s v="Lillian Goldman Law Library"/>
    <x v="1"/>
    <x v="0"/>
    <x v="0"/>
  </r>
  <r>
    <x v="18"/>
    <x v="18"/>
    <x v="1"/>
    <s v="0076A"/>
    <s v="Yale University"/>
    <s v="Lillian Goldman Law Library"/>
    <x v="1"/>
    <x v="1"/>
    <x v="0"/>
  </r>
  <r>
    <x v="3"/>
    <x v="3"/>
    <x v="0"/>
    <s v="0076A"/>
    <s v="Yale University"/>
    <s v="Lillian Goldman Law Library"/>
    <x v="1"/>
    <x v="0"/>
    <x v="0"/>
  </r>
  <r>
    <x v="3"/>
    <x v="3"/>
    <x v="0"/>
    <s v="0076A"/>
    <s v="Yale University"/>
    <s v="Lillian Goldman Law Library"/>
    <x v="1"/>
    <x v="1"/>
    <x v="0"/>
  </r>
  <r>
    <x v="19"/>
    <x v="19"/>
    <x v="1"/>
    <s v="0076A"/>
    <s v="Yale University"/>
    <s v="Lillian Goldman Law Library"/>
    <x v="1"/>
    <x v="0"/>
    <x v="0"/>
  </r>
  <r>
    <x v="19"/>
    <x v="19"/>
    <x v="1"/>
    <s v="0076A"/>
    <s v="Yale University"/>
    <s v="Lillian Goldman Law Library"/>
    <x v="1"/>
    <x v="1"/>
    <x v="0"/>
  </r>
  <r>
    <x v="20"/>
    <x v="20"/>
    <x v="1"/>
    <s v="0076A"/>
    <s v="Yale University"/>
    <s v="Lillian Goldman Law Library"/>
    <x v="1"/>
    <x v="0"/>
    <x v="0"/>
  </r>
  <r>
    <x v="20"/>
    <x v="20"/>
    <x v="1"/>
    <s v="0076A"/>
    <s v="Yale University"/>
    <s v="Lillian Goldman Law Library"/>
    <x v="1"/>
    <x v="1"/>
    <x v="0"/>
  </r>
  <r>
    <x v="21"/>
    <x v="21"/>
    <x v="1"/>
    <s v="0076A"/>
    <s v="Yale University"/>
    <s v="Lillian Goldman Law Library"/>
    <x v="1"/>
    <x v="0"/>
    <x v="0"/>
  </r>
  <r>
    <x v="21"/>
    <x v="21"/>
    <x v="1"/>
    <s v="0076A"/>
    <s v="Yale University"/>
    <s v="Lillian Goldman Law Library"/>
    <x v="1"/>
    <x v="1"/>
    <x v="0"/>
  </r>
  <r>
    <x v="4"/>
    <x v="4"/>
    <x v="0"/>
    <s v="0076A"/>
    <s v="Yale University"/>
    <s v="Lillian Goldman Law Library"/>
    <x v="1"/>
    <x v="1"/>
    <x v="0"/>
  </r>
  <r>
    <x v="4"/>
    <x v="4"/>
    <x v="0"/>
    <s v="0076A"/>
    <s v="Yale University"/>
    <s v="Lillian Goldman Law Library"/>
    <x v="1"/>
    <x v="0"/>
    <x v="0"/>
  </r>
  <r>
    <x v="5"/>
    <x v="5"/>
    <x v="0"/>
    <s v="0076A"/>
    <s v="Yale University"/>
    <s v="Lillian Goldman Law Library"/>
    <x v="1"/>
    <x v="1"/>
    <x v="0"/>
  </r>
  <r>
    <x v="5"/>
    <x v="5"/>
    <x v="0"/>
    <s v="0076A"/>
    <s v="Yale University"/>
    <s v="Lillian Goldman Law Library"/>
    <x v="1"/>
    <x v="0"/>
    <x v="0"/>
  </r>
  <r>
    <x v="14"/>
    <x v="14"/>
    <x v="1"/>
    <s v="0127"/>
    <s v="Augusta University"/>
    <s v="Reese Library"/>
    <x v="2"/>
    <x v="1"/>
    <x v="0"/>
  </r>
  <r>
    <x v="14"/>
    <x v="14"/>
    <x v="1"/>
    <s v="0127"/>
    <s v="Augusta University"/>
    <s v="Reese Library"/>
    <x v="2"/>
    <x v="0"/>
    <x v="0"/>
  </r>
  <r>
    <x v="6"/>
    <x v="6"/>
    <x v="0"/>
    <s v="0127"/>
    <s v="Augusta University"/>
    <s v="Reese Library"/>
    <x v="2"/>
    <x v="1"/>
    <x v="0"/>
  </r>
  <r>
    <x v="6"/>
    <x v="6"/>
    <x v="0"/>
    <s v="0127"/>
    <s v="Augusta University"/>
    <s v="Reese Library"/>
    <x v="2"/>
    <x v="0"/>
    <x v="0"/>
  </r>
  <r>
    <x v="9"/>
    <x v="9"/>
    <x v="0"/>
    <s v="0127"/>
    <s v="Augusta University"/>
    <s v="Reese Library"/>
    <x v="2"/>
    <x v="1"/>
    <x v="0"/>
  </r>
  <r>
    <x v="9"/>
    <x v="9"/>
    <x v="0"/>
    <s v="0127"/>
    <s v="Augusta University"/>
    <s v="Reese Library"/>
    <x v="2"/>
    <x v="0"/>
    <x v="0"/>
  </r>
  <r>
    <x v="10"/>
    <x v="10"/>
    <x v="0"/>
    <s v="0127"/>
    <s v="Augusta University"/>
    <s v="Reese Library"/>
    <x v="2"/>
    <x v="0"/>
    <x v="0"/>
  </r>
  <r>
    <x v="10"/>
    <x v="10"/>
    <x v="0"/>
    <s v="0127"/>
    <s v="Augusta University"/>
    <s v="Reese Library"/>
    <x v="2"/>
    <x v="1"/>
    <x v="0"/>
  </r>
  <r>
    <x v="4"/>
    <x v="4"/>
    <x v="0"/>
    <s v="0127"/>
    <s v="Augusta University"/>
    <s v="Reese Library"/>
    <x v="2"/>
    <x v="0"/>
    <x v="0"/>
  </r>
  <r>
    <x v="4"/>
    <x v="4"/>
    <x v="0"/>
    <s v="0127"/>
    <s v="Augusta University"/>
    <s v="Reese Library"/>
    <x v="2"/>
    <x v="1"/>
    <x v="0"/>
  </r>
  <r>
    <x v="4"/>
    <x v="22"/>
    <x v="2"/>
    <s v="0127"/>
    <s v="Augusta University"/>
    <s v="Reese Library"/>
    <x v="2"/>
    <x v="1"/>
    <x v="0"/>
  </r>
  <r>
    <x v="22"/>
    <x v="23"/>
    <x v="2"/>
    <s v="0127"/>
    <s v="Augusta University"/>
    <s v="Reese Library"/>
    <x v="2"/>
    <x v="1"/>
    <x v="0"/>
  </r>
  <r>
    <x v="23"/>
    <x v="24"/>
    <x v="2"/>
    <s v="0127"/>
    <s v="Augusta University"/>
    <s v="Reese Library"/>
    <x v="2"/>
    <x v="1"/>
    <x v="0"/>
  </r>
  <r>
    <x v="24"/>
    <x v="25"/>
    <x v="2"/>
    <s v="0127"/>
    <s v="Augusta University"/>
    <s v="Reese Library"/>
    <x v="2"/>
    <x v="1"/>
    <x v="0"/>
  </r>
  <r>
    <x v="25"/>
    <x v="26"/>
    <x v="2"/>
    <s v="0127"/>
    <s v="Augusta University"/>
    <s v="Reese Library"/>
    <x v="2"/>
    <x v="1"/>
    <x v="0"/>
  </r>
  <r>
    <x v="26"/>
    <x v="27"/>
    <x v="2"/>
    <s v="0127"/>
    <s v="Augusta University"/>
    <s v="Reese Library"/>
    <x v="2"/>
    <x v="1"/>
    <x v="0"/>
  </r>
  <r>
    <x v="27"/>
    <x v="28"/>
    <x v="2"/>
    <s v="0127"/>
    <s v="Augusta University"/>
    <s v="Reese Library"/>
    <x v="2"/>
    <x v="1"/>
    <x v="0"/>
  </r>
  <r>
    <x v="12"/>
    <x v="12"/>
    <x v="2"/>
    <s v="0127"/>
    <s v="Augusta University"/>
    <s v="Reese Library"/>
    <x v="2"/>
    <x v="1"/>
    <x v="0"/>
  </r>
  <r>
    <x v="3"/>
    <x v="3"/>
    <x v="0"/>
    <s v="0129B"/>
    <s v="University of HawaiÊ»i at MÄnoa"/>
    <s v="William S. Richardson School of Law Library"/>
    <x v="0"/>
    <x v="0"/>
    <x v="0"/>
  </r>
  <r>
    <x v="3"/>
    <x v="3"/>
    <x v="0"/>
    <s v="0129B"/>
    <s v="University of HawaiÊ»i at MÄnoa"/>
    <s v="William S. Richardson School of Law Library"/>
    <x v="0"/>
    <x v="1"/>
    <x v="0"/>
  </r>
  <r>
    <x v="7"/>
    <x v="7"/>
    <x v="2"/>
    <s v="0137"/>
    <s v="Idaho State University"/>
    <s v="Eli M. Oboler Library"/>
    <x v="0"/>
    <x v="0"/>
    <x v="0"/>
  </r>
  <r>
    <x v="8"/>
    <x v="8"/>
    <x v="2"/>
    <s v="0137"/>
    <s v="Idaho State University"/>
    <s v="Eli M. Oboler Library"/>
    <x v="0"/>
    <x v="0"/>
    <x v="0"/>
  </r>
  <r>
    <x v="14"/>
    <x v="14"/>
    <x v="1"/>
    <s v="0143"/>
    <s v="Illinois State University"/>
    <s v="Milner Library"/>
    <x v="3"/>
    <x v="0"/>
    <x v="0"/>
  </r>
  <r>
    <x v="14"/>
    <x v="14"/>
    <x v="1"/>
    <s v="0143"/>
    <s v="Illinois State University"/>
    <s v="Milner Library"/>
    <x v="3"/>
    <x v="1"/>
    <x v="0"/>
  </r>
  <r>
    <x v="21"/>
    <x v="21"/>
    <x v="1"/>
    <s v="0143"/>
    <s v="Illinois State University"/>
    <s v="Milner Library"/>
    <x v="3"/>
    <x v="0"/>
    <x v="0"/>
  </r>
  <r>
    <x v="21"/>
    <x v="21"/>
    <x v="1"/>
    <s v="0143"/>
    <s v="Illinois State University"/>
    <s v="Milner Library"/>
    <x v="3"/>
    <x v="1"/>
    <x v="0"/>
  </r>
  <r>
    <x v="28"/>
    <x v="29"/>
    <x v="1"/>
    <s v="0143"/>
    <s v="Illinois State University"/>
    <s v="Milner Library"/>
    <x v="3"/>
    <x v="1"/>
    <x v="0"/>
  </r>
  <r>
    <x v="29"/>
    <x v="30"/>
    <x v="1"/>
    <s v="0143"/>
    <s v="Illinois State University"/>
    <s v="Milner Library"/>
    <x v="3"/>
    <x v="1"/>
    <x v="0"/>
  </r>
  <r>
    <x v="0"/>
    <x v="0"/>
    <x v="0"/>
    <s v="0170"/>
    <s v="---"/>
    <s v="Indiana State Library"/>
    <x v="3"/>
    <x v="1"/>
    <x v="0"/>
  </r>
  <r>
    <x v="0"/>
    <x v="0"/>
    <x v="0"/>
    <s v="0170"/>
    <s v="---"/>
    <s v="Indiana State Library"/>
    <x v="3"/>
    <x v="0"/>
    <x v="0"/>
  </r>
  <r>
    <x v="1"/>
    <x v="1"/>
    <x v="1"/>
    <s v="0173B"/>
    <s v="University of Notre Dame"/>
    <s v="Kresge Law Library"/>
    <x v="3"/>
    <x v="1"/>
    <x v="0"/>
  </r>
  <r>
    <x v="1"/>
    <x v="1"/>
    <x v="1"/>
    <s v="0173B"/>
    <s v="University of Notre Dame"/>
    <s v="Kresge Law Library"/>
    <x v="3"/>
    <x v="0"/>
    <x v="0"/>
  </r>
  <r>
    <x v="2"/>
    <x v="2"/>
    <x v="1"/>
    <s v="0173B"/>
    <s v="University of Notre Dame"/>
    <s v="Kresge Law Library"/>
    <x v="3"/>
    <x v="1"/>
    <x v="0"/>
  </r>
  <r>
    <x v="2"/>
    <x v="2"/>
    <x v="1"/>
    <s v="0173B"/>
    <s v="University of Notre Dame"/>
    <s v="Kresge Law Library"/>
    <x v="3"/>
    <x v="0"/>
    <x v="0"/>
  </r>
  <r>
    <x v="9"/>
    <x v="9"/>
    <x v="0"/>
    <s v="0173B"/>
    <s v="University of Notre Dame"/>
    <s v="Kresge Law Library"/>
    <x v="3"/>
    <x v="0"/>
    <x v="0"/>
  </r>
  <r>
    <x v="1"/>
    <x v="1"/>
    <x v="1"/>
    <s v="0177B"/>
    <s v="Indiana University Maurer School of Law"/>
    <s v="Jerome Hall Law Library"/>
    <x v="3"/>
    <x v="1"/>
    <x v="0"/>
  </r>
  <r>
    <x v="1"/>
    <x v="1"/>
    <x v="1"/>
    <s v="0177B"/>
    <s v="Indiana University Maurer School of Law"/>
    <s v="Jerome Hall Law Library"/>
    <x v="3"/>
    <x v="0"/>
    <x v="0"/>
  </r>
  <r>
    <x v="2"/>
    <x v="2"/>
    <x v="1"/>
    <s v="0177B"/>
    <s v="Indiana University Maurer School of Law"/>
    <s v="Jerome Hall Law Library"/>
    <x v="3"/>
    <x v="1"/>
    <x v="0"/>
  </r>
  <r>
    <x v="2"/>
    <x v="2"/>
    <x v="1"/>
    <s v="0177B"/>
    <s v="Indiana University Maurer School of Law"/>
    <s v="Jerome Hall Law Library"/>
    <x v="3"/>
    <x v="0"/>
    <x v="0"/>
  </r>
  <r>
    <x v="0"/>
    <x v="0"/>
    <x v="0"/>
    <s v="0177B"/>
    <s v="Indiana University Maurer School of Law"/>
    <s v="Jerome Hall Law Library"/>
    <x v="3"/>
    <x v="1"/>
    <x v="0"/>
  </r>
  <r>
    <x v="0"/>
    <x v="0"/>
    <x v="0"/>
    <s v="0177B"/>
    <s v="Indiana University Maurer School of Law"/>
    <s v="Jerome Hall Law Library"/>
    <x v="3"/>
    <x v="0"/>
    <x v="0"/>
  </r>
  <r>
    <x v="30"/>
    <x v="31"/>
    <x v="1"/>
    <s v="0177B"/>
    <s v="Indiana University Maurer School of Law"/>
    <s v="Jerome Hall Law Library"/>
    <x v="3"/>
    <x v="0"/>
    <x v="1"/>
  </r>
  <r>
    <x v="31"/>
    <x v="32"/>
    <x v="1"/>
    <s v="0177B"/>
    <s v="Indiana University Maurer School of Law"/>
    <s v="Jerome Hall Law Library"/>
    <x v="3"/>
    <x v="0"/>
    <x v="1"/>
  </r>
  <r>
    <x v="31"/>
    <x v="32"/>
    <x v="1"/>
    <s v="0177B"/>
    <s v="Indiana University Maurer School of Law"/>
    <s v="Jerome Hall Law Library"/>
    <x v="3"/>
    <x v="1"/>
    <x v="1"/>
  </r>
  <r>
    <x v="18"/>
    <x v="18"/>
    <x v="1"/>
    <s v="0177B"/>
    <s v="Indiana University Maurer School of Law"/>
    <s v="Jerome Hall Law Library"/>
    <x v="3"/>
    <x v="0"/>
    <x v="1"/>
  </r>
  <r>
    <x v="18"/>
    <x v="18"/>
    <x v="1"/>
    <s v="0177B"/>
    <s v="Indiana University Maurer School of Law"/>
    <s v="Jerome Hall Law Library"/>
    <x v="3"/>
    <x v="1"/>
    <x v="1"/>
  </r>
  <r>
    <x v="3"/>
    <x v="3"/>
    <x v="0"/>
    <s v="0177B"/>
    <s v="Indiana University Maurer School of Law"/>
    <s v="Jerome Hall Law Library"/>
    <x v="3"/>
    <x v="0"/>
    <x v="1"/>
  </r>
  <r>
    <x v="3"/>
    <x v="3"/>
    <x v="0"/>
    <s v="0177B"/>
    <s v="Indiana University Maurer School of Law"/>
    <s v="Jerome Hall Law Library"/>
    <x v="3"/>
    <x v="1"/>
    <x v="1"/>
  </r>
  <r>
    <x v="20"/>
    <x v="20"/>
    <x v="1"/>
    <s v="0177B"/>
    <s v="Indiana University Maurer School of Law"/>
    <s v="Jerome Hall Law Library"/>
    <x v="3"/>
    <x v="0"/>
    <x v="1"/>
  </r>
  <r>
    <x v="20"/>
    <x v="20"/>
    <x v="1"/>
    <s v="0177B"/>
    <s v="Indiana University Maurer School of Law"/>
    <s v="Jerome Hall Law Library"/>
    <x v="3"/>
    <x v="1"/>
    <x v="1"/>
  </r>
  <r>
    <x v="32"/>
    <x v="33"/>
    <x v="1"/>
    <s v="0177B"/>
    <s v="Indiana University Maurer School of Law"/>
    <s v="Jerome Hall Law Library"/>
    <x v="3"/>
    <x v="0"/>
    <x v="1"/>
  </r>
  <r>
    <x v="32"/>
    <x v="33"/>
    <x v="1"/>
    <s v="0177B"/>
    <s v="Indiana University Maurer School of Law"/>
    <s v="Jerome Hall Law Library"/>
    <x v="3"/>
    <x v="1"/>
    <x v="1"/>
  </r>
  <r>
    <x v="33"/>
    <x v="34"/>
    <x v="1"/>
    <s v="0177B"/>
    <s v="Indiana University Maurer School of Law"/>
    <s v="Jerome Hall Law Library"/>
    <x v="3"/>
    <x v="0"/>
    <x v="1"/>
  </r>
  <r>
    <x v="33"/>
    <x v="34"/>
    <x v="1"/>
    <s v="0177B"/>
    <s v="Indiana University Maurer School of Law"/>
    <s v="Jerome Hall Law Library"/>
    <x v="3"/>
    <x v="1"/>
    <x v="1"/>
  </r>
  <r>
    <x v="34"/>
    <x v="35"/>
    <x v="1"/>
    <s v="0177B"/>
    <s v="Indiana University Maurer School of Law"/>
    <s v="Jerome Hall Law Library"/>
    <x v="3"/>
    <x v="0"/>
    <x v="1"/>
  </r>
  <r>
    <x v="34"/>
    <x v="35"/>
    <x v="1"/>
    <s v="0177B"/>
    <s v="Indiana University Maurer School of Law"/>
    <s v="Jerome Hall Law Library"/>
    <x v="3"/>
    <x v="1"/>
    <x v="1"/>
  </r>
  <r>
    <x v="35"/>
    <x v="36"/>
    <x v="1"/>
    <s v="0177B"/>
    <s v="Indiana University Maurer School of Law"/>
    <s v="Jerome Hall Law Library"/>
    <x v="3"/>
    <x v="0"/>
    <x v="1"/>
  </r>
  <r>
    <x v="35"/>
    <x v="36"/>
    <x v="1"/>
    <s v="0177B"/>
    <s v="Indiana University Maurer School of Law"/>
    <s v="Jerome Hall Law Library"/>
    <x v="3"/>
    <x v="1"/>
    <x v="1"/>
  </r>
  <r>
    <x v="21"/>
    <x v="21"/>
    <x v="1"/>
    <s v="0177B"/>
    <s v="Indiana University Maurer School of Law"/>
    <s v="Jerome Hall Law Library"/>
    <x v="3"/>
    <x v="0"/>
    <x v="1"/>
  </r>
  <r>
    <x v="21"/>
    <x v="21"/>
    <x v="1"/>
    <s v="0177B"/>
    <s v="Indiana University Maurer School of Law"/>
    <s v="Jerome Hall Law Library"/>
    <x v="3"/>
    <x v="1"/>
    <x v="1"/>
  </r>
  <r>
    <x v="7"/>
    <x v="7"/>
    <x v="2"/>
    <s v="0177B"/>
    <s v="Indiana University Maurer School of Law"/>
    <s v="Jerome Hall Law Library"/>
    <x v="3"/>
    <x v="0"/>
    <x v="0"/>
  </r>
  <r>
    <x v="7"/>
    <x v="7"/>
    <x v="2"/>
    <s v="0177B"/>
    <s v="Indiana University Maurer School of Law"/>
    <s v="Jerome Hall Law Library"/>
    <x v="3"/>
    <x v="1"/>
    <x v="0"/>
  </r>
  <r>
    <x v="8"/>
    <x v="8"/>
    <x v="2"/>
    <s v="0177B"/>
    <s v="Indiana University Maurer School of Law"/>
    <s v="Jerome Hall Law Library"/>
    <x v="3"/>
    <x v="1"/>
    <x v="0"/>
  </r>
  <r>
    <x v="8"/>
    <x v="8"/>
    <x v="2"/>
    <s v="0177B"/>
    <s v="Indiana University Maurer School of Law"/>
    <s v="Jerome Hall Law Library"/>
    <x v="3"/>
    <x v="0"/>
    <x v="0"/>
  </r>
  <r>
    <x v="9"/>
    <x v="9"/>
    <x v="0"/>
    <s v="0177B"/>
    <s v="Indiana University Maurer School of Law"/>
    <s v="Jerome Hall Law Library"/>
    <x v="3"/>
    <x v="1"/>
    <x v="0"/>
  </r>
  <r>
    <x v="9"/>
    <x v="9"/>
    <x v="0"/>
    <s v="0177B"/>
    <s v="Indiana University Maurer School of Law"/>
    <s v="Jerome Hall Law Library"/>
    <x v="3"/>
    <x v="0"/>
    <x v="0"/>
  </r>
  <r>
    <x v="10"/>
    <x v="10"/>
    <x v="0"/>
    <s v="0177B"/>
    <s v="Indiana University Maurer School of Law"/>
    <s v="Jerome Hall Law Library"/>
    <x v="3"/>
    <x v="0"/>
    <x v="0"/>
  </r>
  <r>
    <x v="10"/>
    <x v="10"/>
    <x v="0"/>
    <s v="0177B"/>
    <s v="Indiana University Maurer School of Law"/>
    <s v="Jerome Hall Law Library"/>
    <x v="3"/>
    <x v="1"/>
    <x v="0"/>
  </r>
  <r>
    <x v="11"/>
    <x v="11"/>
    <x v="2"/>
    <s v="0177B"/>
    <s v="Indiana University Maurer School of Law"/>
    <s v="Jerome Hall Law Library"/>
    <x v="3"/>
    <x v="1"/>
    <x v="0"/>
  </r>
  <r>
    <x v="11"/>
    <x v="11"/>
    <x v="2"/>
    <s v="0177B"/>
    <s v="Indiana University Maurer School of Law"/>
    <s v="Jerome Hall Law Library"/>
    <x v="3"/>
    <x v="0"/>
    <x v="0"/>
  </r>
  <r>
    <x v="4"/>
    <x v="4"/>
    <x v="0"/>
    <s v="0177B"/>
    <s v="Indiana University Maurer School of Law"/>
    <s v="Jerome Hall Law Library"/>
    <x v="3"/>
    <x v="1"/>
    <x v="0"/>
  </r>
  <r>
    <x v="4"/>
    <x v="4"/>
    <x v="0"/>
    <s v="0177B"/>
    <s v="Indiana University Maurer School of Law"/>
    <s v="Jerome Hall Law Library"/>
    <x v="3"/>
    <x v="0"/>
    <x v="0"/>
  </r>
  <r>
    <x v="5"/>
    <x v="5"/>
    <x v="0"/>
    <s v="0177B"/>
    <s v="Indiana University Maurer School of Law"/>
    <s v="Jerome Hall Law Library"/>
    <x v="3"/>
    <x v="1"/>
    <x v="0"/>
  </r>
  <r>
    <x v="5"/>
    <x v="5"/>
    <x v="0"/>
    <s v="0177B"/>
    <s v="Indiana University Maurer School of Law"/>
    <s v="Jerome Hall Law Library"/>
    <x v="3"/>
    <x v="0"/>
    <x v="0"/>
  </r>
  <r>
    <x v="14"/>
    <x v="14"/>
    <x v="1"/>
    <s v="0189A"/>
    <s v="University of Iowa"/>
    <s v="University of Iowa Main Library"/>
    <x v="3"/>
    <x v="0"/>
    <x v="1"/>
  </r>
  <r>
    <x v="14"/>
    <x v="14"/>
    <x v="1"/>
    <s v="0189A"/>
    <s v="University of Iowa"/>
    <s v="University of Iowa Main Library"/>
    <x v="3"/>
    <x v="1"/>
    <x v="1"/>
  </r>
  <r>
    <x v="6"/>
    <x v="6"/>
    <x v="0"/>
    <s v="0189A"/>
    <s v="University of Iowa"/>
    <s v="University of Iowa Main Library"/>
    <x v="3"/>
    <x v="1"/>
    <x v="1"/>
  </r>
  <r>
    <x v="6"/>
    <x v="6"/>
    <x v="0"/>
    <s v="0189A"/>
    <s v="University of Iowa"/>
    <s v="University of Iowa Main Library"/>
    <x v="3"/>
    <x v="0"/>
    <x v="1"/>
  </r>
  <r>
    <x v="28"/>
    <x v="29"/>
    <x v="1"/>
    <s v="0189A"/>
    <s v="University of Iowa"/>
    <s v="University of Iowa Main Library"/>
    <x v="3"/>
    <x v="0"/>
    <x v="1"/>
  </r>
  <r>
    <x v="28"/>
    <x v="29"/>
    <x v="1"/>
    <s v="0189A"/>
    <s v="University of Iowa"/>
    <s v="University of Iowa Main Library"/>
    <x v="3"/>
    <x v="1"/>
    <x v="1"/>
  </r>
  <r>
    <x v="21"/>
    <x v="21"/>
    <x v="1"/>
    <s v="0208"/>
    <s v="University of Kentucky"/>
    <s v="William T. Young Library"/>
    <x v="2"/>
    <x v="0"/>
    <x v="0"/>
  </r>
  <r>
    <x v="21"/>
    <x v="21"/>
    <x v="1"/>
    <s v="0208"/>
    <s v="University of Kentucky"/>
    <s v="William T. Young Library"/>
    <x v="2"/>
    <x v="1"/>
    <x v="0"/>
  </r>
  <r>
    <x v="11"/>
    <x v="11"/>
    <x v="2"/>
    <s v="0208"/>
    <s v="University of Kentucky"/>
    <s v="William T. Young Library"/>
    <x v="2"/>
    <x v="1"/>
    <x v="0"/>
  </r>
  <r>
    <x v="11"/>
    <x v="11"/>
    <x v="2"/>
    <s v="0208"/>
    <s v="University of Kentucky"/>
    <s v="William T. Young Library"/>
    <x v="2"/>
    <x v="0"/>
    <x v="0"/>
  </r>
  <r>
    <x v="31"/>
    <x v="32"/>
    <x v="1"/>
    <s v="0221A"/>
    <s v="Loyola University New Orleans"/>
    <s v="Loyola University New Orleans College of Law"/>
    <x v="2"/>
    <x v="1"/>
    <x v="0"/>
  </r>
  <r>
    <x v="31"/>
    <x v="32"/>
    <x v="1"/>
    <s v="0221A"/>
    <s v="Loyola University New Orleans"/>
    <s v="Loyola University New Orleans College of Law"/>
    <x v="2"/>
    <x v="0"/>
    <x v="0"/>
  </r>
  <r>
    <x v="18"/>
    <x v="18"/>
    <x v="1"/>
    <s v="0221A"/>
    <s v="Loyola University New Orleans"/>
    <s v="Loyola University New Orleans College of Law"/>
    <x v="2"/>
    <x v="1"/>
    <x v="0"/>
  </r>
  <r>
    <x v="18"/>
    <x v="18"/>
    <x v="1"/>
    <s v="0221A"/>
    <s v="Loyola University New Orleans"/>
    <s v="Loyola University New Orleans College of Law"/>
    <x v="2"/>
    <x v="0"/>
    <x v="0"/>
  </r>
  <r>
    <x v="20"/>
    <x v="20"/>
    <x v="1"/>
    <s v="0221A"/>
    <s v="Loyola University New Orleans"/>
    <s v="Loyola University New Orleans College of Law"/>
    <x v="2"/>
    <x v="1"/>
    <x v="0"/>
  </r>
  <r>
    <x v="20"/>
    <x v="20"/>
    <x v="1"/>
    <s v="0221A"/>
    <s v="Loyola University New Orleans"/>
    <s v="Loyola University New Orleans College of Law"/>
    <x v="2"/>
    <x v="0"/>
    <x v="0"/>
  </r>
  <r>
    <x v="17"/>
    <x v="17"/>
    <x v="0"/>
    <s v="0222"/>
    <s v="Louisiana State University, Baton Rouge"/>
    <s v="LSU Library"/>
    <x v="2"/>
    <x v="1"/>
    <x v="0"/>
  </r>
  <r>
    <x v="17"/>
    <x v="17"/>
    <x v="0"/>
    <s v="0222"/>
    <s v="Louisiana State University, Baton Rouge"/>
    <s v="LSU Library"/>
    <x v="2"/>
    <x v="0"/>
    <x v="0"/>
  </r>
  <r>
    <x v="16"/>
    <x v="16"/>
    <x v="0"/>
    <s v="0222"/>
    <s v="Louisiana State University, Baton Rouge"/>
    <s v="LSU Library"/>
    <x v="2"/>
    <x v="1"/>
    <x v="0"/>
  </r>
  <r>
    <x v="16"/>
    <x v="16"/>
    <x v="0"/>
    <s v="0222"/>
    <s v="Louisiana State University, Baton Rouge"/>
    <s v="LSU Library"/>
    <x v="2"/>
    <x v="0"/>
    <x v="0"/>
  </r>
  <r>
    <x v="15"/>
    <x v="15"/>
    <x v="0"/>
    <s v="0222"/>
    <s v="Louisiana State University, Baton Rouge"/>
    <s v="LSU Library"/>
    <x v="2"/>
    <x v="1"/>
    <x v="0"/>
  </r>
  <r>
    <x v="15"/>
    <x v="15"/>
    <x v="0"/>
    <s v="0222"/>
    <s v="Louisiana State University, Baton Rouge"/>
    <s v="LSU Library"/>
    <x v="2"/>
    <x v="0"/>
    <x v="0"/>
  </r>
  <r>
    <x v="21"/>
    <x v="21"/>
    <x v="1"/>
    <s v="0222"/>
    <s v="Louisiana State University, Baton Rouge"/>
    <s v="LSU Library"/>
    <x v="2"/>
    <x v="0"/>
    <x v="0"/>
  </r>
  <r>
    <x v="21"/>
    <x v="21"/>
    <x v="1"/>
    <s v="0222"/>
    <s v="Louisiana State University, Baton Rouge"/>
    <s v="LSU Library"/>
    <x v="2"/>
    <x v="1"/>
    <x v="0"/>
  </r>
  <r>
    <x v="11"/>
    <x v="11"/>
    <x v="2"/>
    <s v="0222"/>
    <s v="Louisiana State University, Baton Rouge"/>
    <s v="LSU Library"/>
    <x v="2"/>
    <x v="1"/>
    <x v="0"/>
  </r>
  <r>
    <x v="11"/>
    <x v="11"/>
    <x v="2"/>
    <s v="0222"/>
    <s v="Louisiana State University, Baton Rouge"/>
    <s v="LSU Library"/>
    <x v="2"/>
    <x v="0"/>
    <x v="0"/>
  </r>
  <r>
    <x v="29"/>
    <x v="30"/>
    <x v="1"/>
    <s v="0222"/>
    <s v="Louisiana State University, Baton Rouge"/>
    <s v="LSU Library"/>
    <x v="2"/>
    <x v="1"/>
    <x v="0"/>
  </r>
  <r>
    <x v="29"/>
    <x v="30"/>
    <x v="1"/>
    <s v="0222"/>
    <s v="Louisiana State University, Baton Rouge"/>
    <s v="LSU Library"/>
    <x v="2"/>
    <x v="0"/>
    <x v="0"/>
  </r>
  <r>
    <x v="1"/>
    <x v="1"/>
    <x v="1"/>
    <s v="0231"/>
    <s v="Louisiana State University, Baton Rouge"/>
    <s v="Paul M. Hebert Law Center"/>
    <x v="2"/>
    <x v="1"/>
    <x v="0"/>
  </r>
  <r>
    <x v="0"/>
    <x v="0"/>
    <x v="0"/>
    <s v="0231"/>
    <s v="Louisiana State University, Baton Rouge"/>
    <s v="Paul M. Hebert Law Center"/>
    <x v="2"/>
    <x v="1"/>
    <x v="0"/>
  </r>
  <r>
    <x v="0"/>
    <x v="0"/>
    <x v="0"/>
    <s v="0231"/>
    <s v="Louisiana State University, Baton Rouge"/>
    <s v="Paul M. Hebert Law Center"/>
    <x v="2"/>
    <x v="0"/>
    <x v="0"/>
  </r>
  <r>
    <x v="3"/>
    <x v="3"/>
    <x v="0"/>
    <s v="0231"/>
    <s v="Louisiana State University, Baton Rouge"/>
    <s v="Paul M. Hebert Law Center"/>
    <x v="2"/>
    <x v="0"/>
    <x v="0"/>
  </r>
  <r>
    <x v="3"/>
    <x v="3"/>
    <x v="0"/>
    <s v="0231"/>
    <s v="Louisiana State University, Baton Rouge"/>
    <s v="Paul M. Hebert Law Center"/>
    <x v="2"/>
    <x v="1"/>
    <x v="0"/>
  </r>
  <r>
    <x v="5"/>
    <x v="5"/>
    <x v="0"/>
    <s v="0231"/>
    <s v="Louisiana State University, Baton Rouge"/>
    <s v="Paul M. Hebert Law Center"/>
    <x v="2"/>
    <x v="1"/>
    <x v="0"/>
  </r>
  <r>
    <x v="5"/>
    <x v="5"/>
    <x v="0"/>
    <s v="0231"/>
    <s v="Louisiana State University, Baton Rouge"/>
    <s v="Paul M. Hebert Law Center"/>
    <x v="2"/>
    <x v="0"/>
    <x v="0"/>
  </r>
  <r>
    <x v="21"/>
    <x v="21"/>
    <x v="1"/>
    <s v="0235"/>
    <s v="University of Maine, Orono"/>
    <s v="Raymond H. Fogler Library"/>
    <x v="1"/>
    <x v="0"/>
    <x v="0"/>
  </r>
  <r>
    <x v="21"/>
    <x v="21"/>
    <x v="1"/>
    <s v="0235"/>
    <s v="University of Maine, Orono"/>
    <s v="Raymond H. Fogler Library"/>
    <x v="1"/>
    <x v="1"/>
    <x v="0"/>
  </r>
  <r>
    <x v="3"/>
    <x v="3"/>
    <x v="0"/>
    <s v="0237A"/>
    <s v="University of Maine School of Law"/>
    <s v="Garbrecht Law Library"/>
    <x v="1"/>
    <x v="0"/>
    <x v="0"/>
  </r>
  <r>
    <x v="3"/>
    <x v="3"/>
    <x v="0"/>
    <s v="0237A"/>
    <s v="University of Maine School of Law"/>
    <s v="Garbrecht Law Library"/>
    <x v="1"/>
    <x v="1"/>
    <x v="0"/>
  </r>
  <r>
    <x v="3"/>
    <x v="3"/>
    <x v="0"/>
    <s v="0237A"/>
    <s v="University of Maine School of Law"/>
    <s v="Garbrecht Law Library"/>
    <x v="1"/>
    <x v="0"/>
    <x v="0"/>
  </r>
  <r>
    <x v="11"/>
    <x v="11"/>
    <x v="2"/>
    <s v="0295"/>
    <s v="University of Minnesota"/>
    <s v="Government Publications Library"/>
    <x v="3"/>
    <x v="0"/>
    <x v="0"/>
  </r>
  <r>
    <x v="11"/>
    <x v="11"/>
    <x v="2"/>
    <s v="0295"/>
    <s v="University of Minnesota"/>
    <s v="Government Publications Library"/>
    <x v="3"/>
    <x v="1"/>
    <x v="0"/>
  </r>
  <r>
    <x v="0"/>
    <x v="0"/>
    <x v="0"/>
    <s v="0307"/>
    <s v="Supreme Court of Mississippi"/>
    <s v="State Law Library"/>
    <x v="2"/>
    <x v="0"/>
    <x v="0"/>
  </r>
  <r>
    <x v="14"/>
    <x v="14"/>
    <x v="1"/>
    <s v="0321"/>
    <s v="University of Missouri, Columbia"/>
    <s v="University of Missouri Libraries"/>
    <x v="3"/>
    <x v="0"/>
    <x v="0"/>
  </r>
  <r>
    <x v="14"/>
    <x v="14"/>
    <x v="1"/>
    <s v="0321"/>
    <s v="University of Missouri, Columbia"/>
    <s v="University of Missouri Libraries"/>
    <x v="3"/>
    <x v="1"/>
    <x v="0"/>
  </r>
  <r>
    <x v="36"/>
    <x v="37"/>
    <x v="2"/>
    <s v="0341"/>
    <s v="University of Montana"/>
    <s v="Mansfield Library"/>
    <x v="0"/>
    <x v="1"/>
    <x v="1"/>
  </r>
  <r>
    <x v="37"/>
    <x v="38"/>
    <x v="2"/>
    <s v="0341"/>
    <s v="University of Montana"/>
    <s v="Mansfield Library"/>
    <x v="0"/>
    <x v="1"/>
    <x v="1"/>
  </r>
  <r>
    <x v="38"/>
    <x v="39"/>
    <x v="2"/>
    <s v="0341"/>
    <s v="University of Montana"/>
    <s v="Mansfield Library"/>
    <x v="0"/>
    <x v="1"/>
    <x v="1"/>
  </r>
  <r>
    <x v="39"/>
    <x v="40"/>
    <x v="2"/>
    <s v="0341"/>
    <s v="University of Montana"/>
    <s v="Mansfield Library"/>
    <x v="0"/>
    <x v="1"/>
    <x v="1"/>
  </r>
  <r>
    <x v="40"/>
    <x v="41"/>
    <x v="2"/>
    <s v="0341"/>
    <s v="University of Montana"/>
    <s v="Mansfield Library"/>
    <x v="0"/>
    <x v="1"/>
    <x v="1"/>
  </r>
  <r>
    <x v="3"/>
    <x v="3"/>
    <x v="0"/>
    <s v="0341"/>
    <s v="University of Montana"/>
    <s v="Mansfield Library"/>
    <x v="0"/>
    <x v="1"/>
    <x v="1"/>
  </r>
  <r>
    <x v="6"/>
    <x v="6"/>
    <x v="0"/>
    <s v="0341"/>
    <s v="University of Montana"/>
    <s v="Mansfield Library"/>
    <x v="0"/>
    <x v="1"/>
    <x v="1"/>
  </r>
  <r>
    <x v="9"/>
    <x v="9"/>
    <x v="0"/>
    <s v="0341"/>
    <s v="University of Montana"/>
    <s v="Mansfield Library"/>
    <x v="0"/>
    <x v="1"/>
    <x v="1"/>
  </r>
  <r>
    <x v="10"/>
    <x v="10"/>
    <x v="0"/>
    <s v="0341"/>
    <s v="University of Montana"/>
    <s v="Mansfield Library"/>
    <x v="0"/>
    <x v="1"/>
    <x v="1"/>
  </r>
  <r>
    <x v="4"/>
    <x v="4"/>
    <x v="0"/>
    <s v="0341"/>
    <s v="University of Montana"/>
    <s v="Mansfield Library"/>
    <x v="0"/>
    <x v="1"/>
    <x v="1"/>
  </r>
  <r>
    <x v="5"/>
    <x v="5"/>
    <x v="0"/>
    <s v="0341"/>
    <s v="University of Montana"/>
    <s v="Mansfield Library"/>
    <x v="0"/>
    <x v="1"/>
    <x v="1"/>
  </r>
  <r>
    <x v="28"/>
    <x v="29"/>
    <x v="1"/>
    <s v="0341"/>
    <s v="University of Montana"/>
    <s v="Mansfield Library"/>
    <x v="0"/>
    <x v="1"/>
    <x v="0"/>
  </r>
  <r>
    <x v="29"/>
    <x v="30"/>
    <x v="1"/>
    <s v="0341"/>
    <s v="University of Montana"/>
    <s v="Mansfield Library"/>
    <x v="0"/>
    <x v="1"/>
    <x v="0"/>
  </r>
  <r>
    <x v="36"/>
    <x v="37"/>
    <x v="2"/>
    <s v="0386"/>
    <s v="Department of Cultural Affairs"/>
    <s v="New Mexico State Library"/>
    <x v="0"/>
    <x v="0"/>
    <x v="0"/>
  </r>
  <r>
    <x v="37"/>
    <x v="38"/>
    <x v="2"/>
    <s v="0386"/>
    <s v="Department of Cultural Affairs"/>
    <s v="New Mexico State Library"/>
    <x v="0"/>
    <x v="1"/>
    <x v="0"/>
  </r>
  <r>
    <x v="17"/>
    <x v="17"/>
    <x v="0"/>
    <s v="0386"/>
    <s v="Department of Cultural Affairs"/>
    <s v="New Mexico State Library"/>
    <x v="0"/>
    <x v="1"/>
    <x v="0"/>
  </r>
  <r>
    <x v="17"/>
    <x v="17"/>
    <x v="0"/>
    <s v="0386"/>
    <s v="Department of Cultural Affairs"/>
    <s v="New Mexico State Library"/>
    <x v="0"/>
    <x v="0"/>
    <x v="0"/>
  </r>
  <r>
    <x v="16"/>
    <x v="16"/>
    <x v="0"/>
    <s v="0386"/>
    <s v="Department of Cultural Affairs"/>
    <s v="New Mexico State Library"/>
    <x v="0"/>
    <x v="1"/>
    <x v="0"/>
  </r>
  <r>
    <x v="16"/>
    <x v="16"/>
    <x v="0"/>
    <s v="0386"/>
    <s v="Department of Cultural Affairs"/>
    <s v="New Mexico State Library"/>
    <x v="0"/>
    <x v="0"/>
    <x v="0"/>
  </r>
  <r>
    <x v="15"/>
    <x v="15"/>
    <x v="0"/>
    <s v="0386"/>
    <s v="Department of Cultural Affairs"/>
    <s v="New Mexico State Library"/>
    <x v="0"/>
    <x v="1"/>
    <x v="0"/>
  </r>
  <r>
    <x v="15"/>
    <x v="15"/>
    <x v="0"/>
    <s v="0386"/>
    <s v="Department of Cultural Affairs"/>
    <s v="New Mexico State Library"/>
    <x v="0"/>
    <x v="0"/>
    <x v="0"/>
  </r>
  <r>
    <x v="38"/>
    <x v="39"/>
    <x v="2"/>
    <s v="0386"/>
    <s v="Department of Cultural Affairs"/>
    <s v="New Mexico State Library"/>
    <x v="0"/>
    <x v="1"/>
    <x v="0"/>
  </r>
  <r>
    <x v="41"/>
    <x v="42"/>
    <x v="2"/>
    <s v="0386"/>
    <s v="Department of Cultural Affairs"/>
    <s v="New Mexico State Library"/>
    <x v="0"/>
    <x v="0"/>
    <x v="0"/>
  </r>
  <r>
    <x v="41"/>
    <x v="42"/>
    <x v="2"/>
    <s v="0386"/>
    <s v="Department of Cultural Affairs"/>
    <s v="New Mexico State Library"/>
    <x v="0"/>
    <x v="1"/>
    <x v="0"/>
  </r>
  <r>
    <x v="42"/>
    <x v="37"/>
    <x v="2"/>
    <s v="0386"/>
    <s v="Department of Cultural Affairs"/>
    <s v="New Mexico State Library"/>
    <x v="0"/>
    <x v="1"/>
    <x v="0"/>
  </r>
  <r>
    <x v="39"/>
    <x v="40"/>
    <x v="2"/>
    <s v="0386"/>
    <s v="Department of Cultural Affairs"/>
    <s v="New Mexico State Library"/>
    <x v="0"/>
    <x v="0"/>
    <x v="0"/>
  </r>
  <r>
    <x v="39"/>
    <x v="40"/>
    <x v="2"/>
    <s v="0386"/>
    <s v="Department of Cultural Affairs"/>
    <s v="New Mexico State Library"/>
    <x v="0"/>
    <x v="1"/>
    <x v="0"/>
  </r>
  <r>
    <x v="40"/>
    <x v="41"/>
    <x v="2"/>
    <s v="0386"/>
    <s v="Department of Cultural Affairs"/>
    <s v="New Mexico State Library"/>
    <x v="0"/>
    <x v="1"/>
    <x v="0"/>
  </r>
  <r>
    <x v="20"/>
    <x v="20"/>
    <x v="1"/>
    <s v="0386"/>
    <s v="Department of Cultural Affairs"/>
    <s v="New Mexico State Library"/>
    <x v="0"/>
    <x v="0"/>
    <x v="0"/>
  </r>
  <r>
    <x v="20"/>
    <x v="20"/>
    <x v="1"/>
    <s v="0386"/>
    <s v="Department of Cultural Affairs"/>
    <s v="New Mexico State Library"/>
    <x v="0"/>
    <x v="1"/>
    <x v="0"/>
  </r>
  <r>
    <x v="32"/>
    <x v="33"/>
    <x v="1"/>
    <s v="0386"/>
    <s v="Department of Cultural Affairs"/>
    <s v="New Mexico State Library"/>
    <x v="0"/>
    <x v="0"/>
    <x v="0"/>
  </r>
  <r>
    <x v="32"/>
    <x v="33"/>
    <x v="1"/>
    <s v="0386"/>
    <s v="Department of Cultural Affairs"/>
    <s v="New Mexico State Library"/>
    <x v="0"/>
    <x v="1"/>
    <x v="0"/>
  </r>
  <r>
    <x v="21"/>
    <x v="21"/>
    <x v="1"/>
    <s v="0386"/>
    <s v="Department of Cultural Affairs"/>
    <s v="New Mexico State Library"/>
    <x v="0"/>
    <x v="0"/>
    <x v="0"/>
  </r>
  <r>
    <x v="21"/>
    <x v="21"/>
    <x v="1"/>
    <s v="0386"/>
    <s v="Department of Cultural Affairs"/>
    <s v="New Mexico State Library"/>
    <x v="0"/>
    <x v="1"/>
    <x v="0"/>
  </r>
  <r>
    <x v="29"/>
    <x v="30"/>
    <x v="1"/>
    <s v="0386"/>
    <s v="Department of Cultural Affairs"/>
    <s v="New Mexico State Library"/>
    <x v="0"/>
    <x v="1"/>
    <x v="0"/>
  </r>
  <r>
    <x v="29"/>
    <x v="30"/>
    <x v="1"/>
    <s v="0386"/>
    <s v="Department of Cultural Affairs"/>
    <s v="New Mexico State Library"/>
    <x v="0"/>
    <x v="0"/>
    <x v="0"/>
  </r>
  <r>
    <x v="1"/>
    <x v="1"/>
    <x v="1"/>
    <s v="0387"/>
    <s v="New York State Library"/>
    <s v="Cultural Education Center"/>
    <x v="1"/>
    <x v="1"/>
    <x v="0"/>
  </r>
  <r>
    <x v="1"/>
    <x v="1"/>
    <x v="1"/>
    <s v="0387"/>
    <s v="New York State Library"/>
    <s v="Cultural Education Center"/>
    <x v="1"/>
    <x v="0"/>
    <x v="0"/>
  </r>
  <r>
    <x v="2"/>
    <x v="2"/>
    <x v="1"/>
    <s v="0387"/>
    <s v="New York State Library"/>
    <s v="Cultural Education Center"/>
    <x v="1"/>
    <x v="0"/>
    <x v="0"/>
  </r>
  <r>
    <x v="2"/>
    <x v="2"/>
    <x v="1"/>
    <s v="0387"/>
    <s v="New York State Library"/>
    <s v="Cultural Education Center"/>
    <x v="1"/>
    <x v="1"/>
    <x v="0"/>
  </r>
  <r>
    <x v="7"/>
    <x v="7"/>
    <x v="2"/>
    <s v="0387"/>
    <s v="New York State Library"/>
    <s v="Cultural Education Center"/>
    <x v="1"/>
    <x v="0"/>
    <x v="0"/>
  </r>
  <r>
    <x v="7"/>
    <x v="7"/>
    <x v="2"/>
    <s v="0387"/>
    <s v="New York State Library"/>
    <s v="Cultural Education Center"/>
    <x v="1"/>
    <x v="1"/>
    <x v="0"/>
  </r>
  <r>
    <x v="8"/>
    <x v="8"/>
    <x v="2"/>
    <s v="0387"/>
    <s v="New York State Library"/>
    <s v="Cultural Education Center"/>
    <x v="1"/>
    <x v="1"/>
    <x v="0"/>
  </r>
  <r>
    <x v="8"/>
    <x v="8"/>
    <x v="2"/>
    <s v="0387"/>
    <s v="New York State Library"/>
    <s v="Cultural Education Center"/>
    <x v="1"/>
    <x v="0"/>
    <x v="0"/>
  </r>
  <r>
    <x v="11"/>
    <x v="11"/>
    <x v="2"/>
    <s v="0387"/>
    <s v="New York State Library"/>
    <s v="Cultural Education Center"/>
    <x v="1"/>
    <x v="1"/>
    <x v="1"/>
  </r>
  <r>
    <x v="11"/>
    <x v="11"/>
    <x v="2"/>
    <s v="0387"/>
    <s v="New York State Library"/>
    <s v="Cultural Education Center"/>
    <x v="1"/>
    <x v="0"/>
    <x v="1"/>
  </r>
  <r>
    <x v="28"/>
    <x v="29"/>
    <x v="1"/>
    <s v="0387"/>
    <s v="New York State Library"/>
    <s v="Cultural Education Center"/>
    <x v="1"/>
    <x v="1"/>
    <x v="0"/>
  </r>
  <r>
    <x v="28"/>
    <x v="29"/>
    <x v="1"/>
    <s v="0387"/>
    <s v="New York State Library"/>
    <s v="Cultural Education Center"/>
    <x v="1"/>
    <x v="0"/>
    <x v="0"/>
  </r>
  <r>
    <x v="29"/>
    <x v="30"/>
    <x v="1"/>
    <s v="0387"/>
    <s v="New York State Library"/>
    <s v="Cultural Education Center"/>
    <x v="1"/>
    <x v="1"/>
    <x v="0"/>
  </r>
  <r>
    <x v="29"/>
    <x v="30"/>
    <x v="1"/>
    <s v="0387"/>
    <s v="New York State Library"/>
    <s v="Cultural Education Center"/>
    <x v="1"/>
    <x v="0"/>
    <x v="0"/>
  </r>
  <r>
    <x v="30"/>
    <x v="31"/>
    <x v="1"/>
    <s v="0389A"/>
    <s v="Syracuse University College of Law"/>
    <s v="Syracuse University College of Law Library"/>
    <x v="1"/>
    <x v="1"/>
    <x v="1"/>
  </r>
  <r>
    <x v="30"/>
    <x v="31"/>
    <x v="1"/>
    <s v="0389A"/>
    <s v="Syracuse University College of Law"/>
    <s v="Syracuse University College of Law Library"/>
    <x v="1"/>
    <x v="0"/>
    <x v="1"/>
  </r>
  <r>
    <x v="26"/>
    <x v="27"/>
    <x v="2"/>
    <s v="0389A"/>
    <s v="Syracuse University College of Law"/>
    <s v="Syracuse University College of Law Library"/>
    <x v="1"/>
    <x v="0"/>
    <x v="1"/>
  </r>
  <r>
    <x v="26"/>
    <x v="27"/>
    <x v="2"/>
    <s v="0389A"/>
    <s v="Syracuse University College of Law"/>
    <s v="Syracuse University College of Law Library"/>
    <x v="1"/>
    <x v="1"/>
    <x v="1"/>
  </r>
  <r>
    <x v="0"/>
    <x v="0"/>
    <x v="0"/>
    <s v="0426"/>
    <s v="Syracuse University"/>
    <s v="E.S. Bird Library"/>
    <x v="1"/>
    <x v="1"/>
    <x v="0"/>
  </r>
  <r>
    <x v="0"/>
    <x v="0"/>
    <x v="0"/>
    <s v="0426"/>
    <s v="Syracuse University"/>
    <s v="E.S. Bird Library"/>
    <x v="1"/>
    <x v="0"/>
    <x v="0"/>
  </r>
  <r>
    <x v="5"/>
    <x v="5"/>
    <x v="0"/>
    <s v="0426"/>
    <s v="Syracuse University"/>
    <s v="E.S. Bird Library"/>
    <x v="1"/>
    <x v="1"/>
    <x v="0"/>
  </r>
  <r>
    <x v="5"/>
    <x v="5"/>
    <x v="0"/>
    <s v="0426"/>
    <s v="Syracuse University"/>
    <s v="E.S. Bird Library"/>
    <x v="1"/>
    <x v="0"/>
    <x v="0"/>
  </r>
  <r>
    <x v="7"/>
    <x v="7"/>
    <x v="2"/>
    <s v="0460"/>
    <s v="State Library of Ohio"/>
    <s v="Government Information Services"/>
    <x v="3"/>
    <x v="0"/>
    <x v="0"/>
  </r>
  <r>
    <x v="7"/>
    <x v="7"/>
    <x v="2"/>
    <s v="0460"/>
    <s v="State Library of Ohio"/>
    <s v="Government Information Services"/>
    <x v="3"/>
    <x v="1"/>
    <x v="0"/>
  </r>
  <r>
    <x v="7"/>
    <x v="7"/>
    <x v="2"/>
    <s v="0460"/>
    <s v="State Library of Ohio"/>
    <s v="Government Information Services"/>
    <x v="3"/>
    <x v="0"/>
    <x v="0"/>
  </r>
  <r>
    <x v="8"/>
    <x v="8"/>
    <x v="2"/>
    <s v="0460"/>
    <s v="State Library of Ohio"/>
    <s v="Government Information Services"/>
    <x v="3"/>
    <x v="1"/>
    <x v="0"/>
  </r>
  <r>
    <x v="8"/>
    <x v="8"/>
    <x v="2"/>
    <s v="0460"/>
    <s v="State Library of Ohio"/>
    <s v="Government Information Services"/>
    <x v="3"/>
    <x v="0"/>
    <x v="0"/>
  </r>
  <r>
    <x v="8"/>
    <x v="8"/>
    <x v="2"/>
    <s v="0460"/>
    <s v="State Library of Ohio"/>
    <s v="Government Information Services"/>
    <x v="3"/>
    <x v="0"/>
    <x v="0"/>
  </r>
  <r>
    <x v="9"/>
    <x v="9"/>
    <x v="0"/>
    <s v="0460"/>
    <s v="State Library of Ohio"/>
    <s v="Government Information Services"/>
    <x v="3"/>
    <x v="1"/>
    <x v="0"/>
  </r>
  <r>
    <x v="10"/>
    <x v="10"/>
    <x v="0"/>
    <s v="0460"/>
    <s v="State Library of Ohio"/>
    <s v="Government Information Services"/>
    <x v="3"/>
    <x v="1"/>
    <x v="0"/>
  </r>
  <r>
    <x v="4"/>
    <x v="22"/>
    <x v="2"/>
    <s v="0460"/>
    <s v="State Library of Ohio"/>
    <s v="Government Information Services"/>
    <x v="3"/>
    <x v="1"/>
    <x v="0"/>
  </r>
  <r>
    <x v="4"/>
    <x v="22"/>
    <x v="2"/>
    <s v="0460"/>
    <s v="State Library of Ohio"/>
    <s v="Government Information Services"/>
    <x v="3"/>
    <x v="0"/>
    <x v="0"/>
  </r>
  <r>
    <x v="22"/>
    <x v="23"/>
    <x v="2"/>
    <s v="0460"/>
    <s v="State Library of Ohio"/>
    <s v="Government Information Services"/>
    <x v="3"/>
    <x v="0"/>
    <x v="0"/>
  </r>
  <r>
    <x v="22"/>
    <x v="23"/>
    <x v="2"/>
    <s v="0460"/>
    <s v="State Library of Ohio"/>
    <s v="Government Information Services"/>
    <x v="3"/>
    <x v="1"/>
    <x v="0"/>
  </r>
  <r>
    <x v="23"/>
    <x v="24"/>
    <x v="2"/>
    <s v="0460"/>
    <s v="State Library of Ohio"/>
    <s v="Government Information Services"/>
    <x v="3"/>
    <x v="1"/>
    <x v="0"/>
  </r>
  <r>
    <x v="23"/>
    <x v="24"/>
    <x v="2"/>
    <s v="0460"/>
    <s v="State Library of Ohio"/>
    <s v="Government Information Services"/>
    <x v="3"/>
    <x v="0"/>
    <x v="0"/>
  </r>
  <r>
    <x v="24"/>
    <x v="25"/>
    <x v="2"/>
    <s v="0460"/>
    <s v="State Library of Ohio"/>
    <s v="Government Information Services"/>
    <x v="3"/>
    <x v="1"/>
    <x v="0"/>
  </r>
  <r>
    <x v="24"/>
    <x v="25"/>
    <x v="2"/>
    <s v="0460"/>
    <s v="State Library of Ohio"/>
    <s v="Government Information Services"/>
    <x v="3"/>
    <x v="0"/>
    <x v="0"/>
  </r>
  <r>
    <x v="25"/>
    <x v="26"/>
    <x v="2"/>
    <s v="0460"/>
    <s v="State Library of Ohio"/>
    <s v="Government Information Services"/>
    <x v="3"/>
    <x v="1"/>
    <x v="0"/>
  </r>
  <r>
    <x v="25"/>
    <x v="26"/>
    <x v="2"/>
    <s v="0460"/>
    <s v="State Library of Ohio"/>
    <s v="Government Information Services"/>
    <x v="3"/>
    <x v="0"/>
    <x v="0"/>
  </r>
  <r>
    <x v="26"/>
    <x v="27"/>
    <x v="2"/>
    <s v="0460"/>
    <s v="State Library of Ohio"/>
    <s v="Government Information Services"/>
    <x v="3"/>
    <x v="1"/>
    <x v="0"/>
  </r>
  <r>
    <x v="26"/>
    <x v="27"/>
    <x v="2"/>
    <s v="0460"/>
    <s v="State Library of Ohio"/>
    <s v="Government Information Services"/>
    <x v="3"/>
    <x v="0"/>
    <x v="0"/>
  </r>
  <r>
    <x v="27"/>
    <x v="28"/>
    <x v="2"/>
    <s v="0460"/>
    <s v="State Library of Ohio"/>
    <s v="Government Information Services"/>
    <x v="3"/>
    <x v="1"/>
    <x v="0"/>
  </r>
  <r>
    <x v="27"/>
    <x v="28"/>
    <x v="2"/>
    <s v="0460"/>
    <s v="State Library of Ohio"/>
    <s v="Government Information Services"/>
    <x v="3"/>
    <x v="0"/>
    <x v="0"/>
  </r>
  <r>
    <x v="12"/>
    <x v="12"/>
    <x v="2"/>
    <s v="0460"/>
    <s v="State Library of Ohio"/>
    <s v="Government Information Services"/>
    <x v="3"/>
    <x v="1"/>
    <x v="0"/>
  </r>
  <r>
    <x v="12"/>
    <x v="12"/>
    <x v="2"/>
    <s v="0460"/>
    <s v="State Library of Ohio"/>
    <s v="Government Information Services"/>
    <x v="3"/>
    <x v="0"/>
    <x v="0"/>
  </r>
  <r>
    <x v="17"/>
    <x v="17"/>
    <x v="0"/>
    <s v="0463"/>
    <s v="---"/>
    <s v="Cleveland Public Library"/>
    <x v="3"/>
    <x v="0"/>
    <x v="0"/>
  </r>
  <r>
    <x v="17"/>
    <x v="17"/>
    <x v="0"/>
    <s v="0463"/>
    <s v="---"/>
    <s v="Cleveland Public Library"/>
    <x v="3"/>
    <x v="1"/>
    <x v="0"/>
  </r>
  <r>
    <x v="16"/>
    <x v="16"/>
    <x v="0"/>
    <s v="0463"/>
    <s v="---"/>
    <s v="Cleveland Public Library"/>
    <x v="3"/>
    <x v="0"/>
    <x v="0"/>
  </r>
  <r>
    <x v="16"/>
    <x v="16"/>
    <x v="0"/>
    <s v="0463"/>
    <s v="---"/>
    <s v="Cleveland Public Library"/>
    <x v="3"/>
    <x v="1"/>
    <x v="0"/>
  </r>
  <r>
    <x v="15"/>
    <x v="15"/>
    <x v="0"/>
    <s v="0463"/>
    <s v="---"/>
    <s v="Cleveland Public Library"/>
    <x v="3"/>
    <x v="0"/>
    <x v="0"/>
  </r>
  <r>
    <x v="15"/>
    <x v="15"/>
    <x v="0"/>
    <s v="0463"/>
    <s v="---"/>
    <s v="Cleveland Public Library"/>
    <x v="3"/>
    <x v="1"/>
    <x v="0"/>
  </r>
  <r>
    <x v="6"/>
    <x v="6"/>
    <x v="0"/>
    <s v="0506A"/>
    <s v="Portland State University"/>
    <s v="Branford Price Millar Library"/>
    <x v="0"/>
    <x v="1"/>
    <x v="0"/>
  </r>
  <r>
    <x v="6"/>
    <x v="6"/>
    <x v="0"/>
    <s v="0506A"/>
    <s v="Portland State University"/>
    <s v="Branford Price Millar Library"/>
    <x v="0"/>
    <x v="0"/>
    <x v="0"/>
  </r>
  <r>
    <x v="7"/>
    <x v="7"/>
    <x v="2"/>
    <s v="0506A"/>
    <s v="Portland State University"/>
    <s v="Branford Price Millar Library"/>
    <x v="0"/>
    <x v="1"/>
    <x v="0"/>
  </r>
  <r>
    <x v="7"/>
    <x v="7"/>
    <x v="2"/>
    <s v="0506A"/>
    <s v="Portland State University"/>
    <s v="Branford Price Millar Library"/>
    <x v="0"/>
    <x v="0"/>
    <x v="0"/>
  </r>
  <r>
    <x v="8"/>
    <x v="8"/>
    <x v="2"/>
    <s v="0506A"/>
    <s v="Portland State University"/>
    <s v="Branford Price Millar Library"/>
    <x v="0"/>
    <x v="0"/>
    <x v="0"/>
  </r>
  <r>
    <x v="8"/>
    <x v="8"/>
    <x v="2"/>
    <s v="0506A"/>
    <s v="Portland State University"/>
    <s v="Branford Price Millar Library"/>
    <x v="0"/>
    <x v="1"/>
    <x v="0"/>
  </r>
  <r>
    <x v="14"/>
    <x v="14"/>
    <x v="1"/>
    <s v="0559"/>
    <s v="---"/>
    <s v="South Carolina State Library"/>
    <x v="2"/>
    <x v="1"/>
    <x v="0"/>
  </r>
  <r>
    <x v="14"/>
    <x v="14"/>
    <x v="1"/>
    <s v="0559"/>
    <s v="---"/>
    <s v="South Carolina State Library"/>
    <x v="2"/>
    <x v="0"/>
    <x v="0"/>
  </r>
  <r>
    <x v="37"/>
    <x v="38"/>
    <x v="2"/>
    <s v="0559"/>
    <s v="---"/>
    <s v="South Carolina State Library"/>
    <x v="2"/>
    <x v="1"/>
    <x v="0"/>
  </r>
  <r>
    <x v="37"/>
    <x v="38"/>
    <x v="2"/>
    <s v="0559"/>
    <s v="---"/>
    <s v="South Carolina State Library"/>
    <x v="2"/>
    <x v="0"/>
    <x v="0"/>
  </r>
  <r>
    <x v="29"/>
    <x v="30"/>
    <x v="1"/>
    <s v="0559"/>
    <s v="---"/>
    <s v="South Carolina State Library"/>
    <x v="2"/>
    <x v="1"/>
    <x v="0"/>
  </r>
  <r>
    <x v="29"/>
    <x v="30"/>
    <x v="1"/>
    <s v="0559"/>
    <s v="---"/>
    <s v="South Carolina State Library"/>
    <x v="2"/>
    <x v="0"/>
    <x v="0"/>
  </r>
  <r>
    <x v="7"/>
    <x v="7"/>
    <x v="2"/>
    <s v="0562"/>
    <s v="University of South Carolina, Columbia"/>
    <s v="Thomas Cooper Library"/>
    <x v="2"/>
    <x v="0"/>
    <x v="0"/>
  </r>
  <r>
    <x v="7"/>
    <x v="7"/>
    <x v="2"/>
    <s v="0562"/>
    <s v="University of South Carolina, Columbia"/>
    <s v="Thomas Cooper Library"/>
    <x v="2"/>
    <x v="1"/>
    <x v="0"/>
  </r>
  <r>
    <x v="8"/>
    <x v="8"/>
    <x v="2"/>
    <s v="0562"/>
    <s v="University of South Carolina, Columbia"/>
    <s v="Thomas Cooper Library"/>
    <x v="2"/>
    <x v="1"/>
    <x v="0"/>
  </r>
  <r>
    <x v="8"/>
    <x v="8"/>
    <x v="2"/>
    <s v="0562"/>
    <s v="University of South Carolina, Columbia"/>
    <s v="Thomas Cooper Library"/>
    <x v="2"/>
    <x v="0"/>
    <x v="0"/>
  </r>
  <r>
    <x v="17"/>
    <x v="17"/>
    <x v="0"/>
    <s v="0590A"/>
    <s v="University of Memphis"/>
    <s v="Ned R. McWherter Library"/>
    <x v="2"/>
    <x v="1"/>
    <x v="0"/>
  </r>
  <r>
    <x v="17"/>
    <x v="17"/>
    <x v="0"/>
    <s v="0590A"/>
    <s v="University of Memphis"/>
    <s v="Ned R. McWherter Library"/>
    <x v="2"/>
    <x v="0"/>
    <x v="0"/>
  </r>
  <r>
    <x v="16"/>
    <x v="16"/>
    <x v="0"/>
    <s v="0590A"/>
    <s v="University of Memphis"/>
    <s v="Ned R. McWherter Library"/>
    <x v="2"/>
    <x v="1"/>
    <x v="0"/>
  </r>
  <r>
    <x v="16"/>
    <x v="16"/>
    <x v="0"/>
    <s v="0590A"/>
    <s v="University of Memphis"/>
    <s v="Ned R. McWherter Library"/>
    <x v="2"/>
    <x v="0"/>
    <x v="0"/>
  </r>
  <r>
    <x v="15"/>
    <x v="15"/>
    <x v="0"/>
    <s v="0590A"/>
    <s v="University of Memphis"/>
    <s v="Ned R. McWherter Library"/>
    <x v="2"/>
    <x v="1"/>
    <x v="0"/>
  </r>
  <r>
    <x v="15"/>
    <x v="15"/>
    <x v="0"/>
    <s v="0590A"/>
    <s v="University of Memphis"/>
    <s v="Ned R. McWherter Library"/>
    <x v="2"/>
    <x v="0"/>
    <x v="0"/>
  </r>
  <r>
    <x v="13"/>
    <x v="13"/>
    <x v="1"/>
    <s v="0590A"/>
    <s v="University of Memphis"/>
    <s v="Ned R. McWherter Library"/>
    <x v="2"/>
    <x v="0"/>
    <x v="0"/>
  </r>
  <r>
    <x v="13"/>
    <x v="13"/>
    <x v="1"/>
    <s v="0590A"/>
    <s v="University of Memphis"/>
    <s v="Ned R. McWherter Library"/>
    <x v="2"/>
    <x v="1"/>
    <x v="0"/>
  </r>
  <r>
    <x v="31"/>
    <x v="32"/>
    <x v="1"/>
    <s v="0590A"/>
    <s v="University of Memphis"/>
    <s v="Ned R. McWherter Library"/>
    <x v="2"/>
    <x v="0"/>
    <x v="0"/>
  </r>
  <r>
    <x v="31"/>
    <x v="32"/>
    <x v="1"/>
    <s v="0590A"/>
    <s v="University of Memphis"/>
    <s v="Ned R. McWherter Library"/>
    <x v="2"/>
    <x v="1"/>
    <x v="0"/>
  </r>
  <r>
    <x v="3"/>
    <x v="3"/>
    <x v="0"/>
    <s v="0590A"/>
    <s v="University of Memphis"/>
    <s v="Ned R. McWherter Library"/>
    <x v="2"/>
    <x v="0"/>
    <x v="0"/>
  </r>
  <r>
    <x v="3"/>
    <x v="3"/>
    <x v="0"/>
    <s v="0590A"/>
    <s v="University of Memphis"/>
    <s v="Ned R. McWherter Library"/>
    <x v="2"/>
    <x v="1"/>
    <x v="0"/>
  </r>
  <r>
    <x v="21"/>
    <x v="21"/>
    <x v="1"/>
    <s v="0590A"/>
    <s v="University of Memphis"/>
    <s v="Ned R. McWherter Library"/>
    <x v="2"/>
    <x v="0"/>
    <x v="0"/>
  </r>
  <r>
    <x v="21"/>
    <x v="21"/>
    <x v="1"/>
    <s v="0590A"/>
    <s v="University of Memphis"/>
    <s v="Ned R. McWherter Library"/>
    <x v="2"/>
    <x v="1"/>
    <x v="0"/>
  </r>
  <r>
    <x v="6"/>
    <x v="6"/>
    <x v="0"/>
    <s v="0590A"/>
    <s v="University of Memphis"/>
    <s v="Ned R. McWherter Library"/>
    <x v="2"/>
    <x v="0"/>
    <x v="0"/>
  </r>
  <r>
    <x v="6"/>
    <x v="6"/>
    <x v="0"/>
    <s v="0590A"/>
    <s v="University of Memphis"/>
    <s v="Ned R. McWherter Library"/>
    <x v="2"/>
    <x v="1"/>
    <x v="0"/>
  </r>
  <r>
    <x v="7"/>
    <x v="7"/>
    <x v="2"/>
    <s v="0590A"/>
    <s v="University of Memphis"/>
    <s v="Ned R. McWherter Library"/>
    <x v="2"/>
    <x v="1"/>
    <x v="0"/>
  </r>
  <r>
    <x v="7"/>
    <x v="7"/>
    <x v="2"/>
    <s v="0590A"/>
    <s v="University of Memphis"/>
    <s v="Ned R. McWherter Library"/>
    <x v="2"/>
    <x v="0"/>
    <x v="0"/>
  </r>
  <r>
    <x v="8"/>
    <x v="8"/>
    <x v="2"/>
    <s v="0590A"/>
    <s v="University of Memphis"/>
    <s v="Ned R. McWherter Library"/>
    <x v="2"/>
    <x v="1"/>
    <x v="0"/>
  </r>
  <r>
    <x v="8"/>
    <x v="8"/>
    <x v="2"/>
    <s v="0590A"/>
    <s v="University of Memphis"/>
    <s v="Ned R. McWherter Library"/>
    <x v="2"/>
    <x v="0"/>
    <x v="0"/>
  </r>
  <r>
    <x v="9"/>
    <x v="9"/>
    <x v="0"/>
    <s v="0590A"/>
    <s v="University of Memphis"/>
    <s v="Ned R. McWherter Library"/>
    <x v="2"/>
    <x v="1"/>
    <x v="0"/>
  </r>
  <r>
    <x v="9"/>
    <x v="9"/>
    <x v="0"/>
    <s v="0590A"/>
    <s v="University of Memphis"/>
    <s v="Ned R. McWherter Library"/>
    <x v="2"/>
    <x v="0"/>
    <x v="0"/>
  </r>
  <r>
    <x v="10"/>
    <x v="10"/>
    <x v="0"/>
    <s v="0590A"/>
    <s v="University of Memphis"/>
    <s v="Ned R. McWherter Library"/>
    <x v="2"/>
    <x v="1"/>
    <x v="0"/>
  </r>
  <r>
    <x v="10"/>
    <x v="10"/>
    <x v="0"/>
    <s v="0590A"/>
    <s v="University of Memphis"/>
    <s v="Ned R. McWherter Library"/>
    <x v="2"/>
    <x v="0"/>
    <x v="0"/>
  </r>
  <r>
    <x v="11"/>
    <x v="11"/>
    <x v="2"/>
    <s v="0590A"/>
    <s v="University of Memphis"/>
    <s v="Ned R. McWherter Library"/>
    <x v="2"/>
    <x v="0"/>
    <x v="0"/>
  </r>
  <r>
    <x v="11"/>
    <x v="11"/>
    <x v="2"/>
    <s v="0590A"/>
    <s v="University of Memphis"/>
    <s v="Ned R. McWherter Library"/>
    <x v="2"/>
    <x v="1"/>
    <x v="0"/>
  </r>
  <r>
    <x v="4"/>
    <x v="4"/>
    <x v="0"/>
    <s v="0590A"/>
    <s v="University of Memphis"/>
    <s v="Ned R. McWherter Library"/>
    <x v="2"/>
    <x v="1"/>
    <x v="0"/>
  </r>
  <r>
    <x v="4"/>
    <x v="4"/>
    <x v="0"/>
    <s v="0590A"/>
    <s v="University of Memphis"/>
    <s v="Ned R. McWherter Library"/>
    <x v="2"/>
    <x v="0"/>
    <x v="0"/>
  </r>
  <r>
    <x v="29"/>
    <x v="30"/>
    <x v="1"/>
    <s v="0590A"/>
    <s v="University of Memphis"/>
    <s v="Ned R. McWherter Library"/>
    <x v="2"/>
    <x v="1"/>
    <x v="0"/>
  </r>
  <r>
    <x v="29"/>
    <x v="30"/>
    <x v="1"/>
    <s v="0590A"/>
    <s v="University of Memphis"/>
    <s v="Ned R. McWherter Library"/>
    <x v="2"/>
    <x v="0"/>
    <x v="0"/>
  </r>
  <r>
    <x v="11"/>
    <x v="11"/>
    <x v="2"/>
    <s v="0608A"/>
    <s v="University of North Texas"/>
    <s v="UNT Libraries"/>
    <x v="2"/>
    <x v="0"/>
    <x v="0"/>
  </r>
  <r>
    <x v="28"/>
    <x v="29"/>
    <x v="1"/>
    <s v="0618"/>
    <s v="Utah State University"/>
    <s v="Merrill Cazier Library"/>
    <x v="0"/>
    <x v="1"/>
    <x v="0"/>
  </r>
  <r>
    <x v="28"/>
    <x v="29"/>
    <x v="1"/>
    <s v="0618"/>
    <s v="Utah State University"/>
    <s v="Merrill Cazier Library"/>
    <x v="0"/>
    <x v="0"/>
    <x v="0"/>
  </r>
  <r>
    <x v="29"/>
    <x v="30"/>
    <x v="1"/>
    <s v="0618"/>
    <s v="Utah State University"/>
    <s v="Merrill Cazier Library"/>
    <x v="0"/>
    <x v="0"/>
    <x v="0"/>
  </r>
  <r>
    <x v="29"/>
    <x v="30"/>
    <x v="1"/>
    <s v="0618"/>
    <s v="Utah State University"/>
    <s v="Merrill Cazier Library"/>
    <x v="0"/>
    <x v="1"/>
    <x v="0"/>
  </r>
  <r>
    <x v="43"/>
    <x v="42"/>
    <x v="2"/>
    <s v="0622"/>
    <s v="University of Utah"/>
    <s v="Marriott Library"/>
    <x v="0"/>
    <x v="0"/>
    <x v="0"/>
  </r>
  <r>
    <x v="43"/>
    <x v="42"/>
    <x v="2"/>
    <s v="0622"/>
    <s v="University of Utah"/>
    <s v="Marriott Library"/>
    <x v="0"/>
    <x v="1"/>
    <x v="0"/>
  </r>
  <r>
    <x v="41"/>
    <x v="42"/>
    <x v="2"/>
    <s v="0622"/>
    <s v="University of Utah"/>
    <s v="Marriott Library"/>
    <x v="0"/>
    <x v="0"/>
    <x v="0"/>
  </r>
  <r>
    <x v="41"/>
    <x v="42"/>
    <x v="2"/>
    <s v="0622"/>
    <s v="University of Utah"/>
    <s v="Marriott Library"/>
    <x v="0"/>
    <x v="1"/>
    <x v="0"/>
  </r>
  <r>
    <x v="39"/>
    <x v="40"/>
    <x v="2"/>
    <s v="0622"/>
    <s v="University of Utah"/>
    <s v="Marriott Library"/>
    <x v="0"/>
    <x v="1"/>
    <x v="0"/>
  </r>
  <r>
    <x v="39"/>
    <x v="40"/>
    <x v="2"/>
    <s v="0622"/>
    <s v="University of Utah"/>
    <s v="Marriott Library"/>
    <x v="0"/>
    <x v="0"/>
    <x v="0"/>
  </r>
  <r>
    <x v="0"/>
    <x v="0"/>
    <x v="0"/>
    <s v="0645A"/>
    <s v="University of Washington"/>
    <s v="Gallagher Law Library"/>
    <x v="0"/>
    <x v="0"/>
    <x v="0"/>
  </r>
  <r>
    <x v="44"/>
    <x v="43"/>
    <x v="2"/>
    <m/>
    <m/>
    <m/>
    <x v="4"/>
    <x v="1"/>
    <x v="2"/>
  </r>
  <r>
    <x v="44"/>
    <x v="43"/>
    <x v="2"/>
    <m/>
    <m/>
    <m/>
    <x v="4"/>
    <x v="0"/>
    <x v="2"/>
  </r>
  <r>
    <x v="40"/>
    <x v="41"/>
    <x v="2"/>
    <m/>
    <m/>
    <m/>
    <x v="4"/>
    <x v="0"/>
    <x v="2"/>
  </r>
  <r>
    <x v="42"/>
    <x v="37"/>
    <x v="2"/>
    <m/>
    <m/>
    <m/>
    <x v="4"/>
    <x v="0"/>
    <x v="2"/>
  </r>
  <r>
    <x v="27"/>
    <x v="28"/>
    <x v="2"/>
    <s v="0644"/>
    <s v="University of Washington"/>
    <s v="Suzzallo Library"/>
    <x v="0"/>
    <x v="1"/>
    <x v="0"/>
  </r>
  <r>
    <x v="27"/>
    <x v="28"/>
    <x v="2"/>
    <s v="0644"/>
    <s v="University of Washington"/>
    <s v="Suzzallo Library"/>
    <x v="0"/>
    <x v="0"/>
    <x v="0"/>
  </r>
  <r>
    <x v="23"/>
    <x v="24"/>
    <x v="2"/>
    <s v="0644"/>
    <s v="University of Washington"/>
    <s v="Suzzallo Library"/>
    <x v="0"/>
    <x v="1"/>
    <x v="0"/>
  </r>
  <r>
    <x v="23"/>
    <x v="24"/>
    <x v="2"/>
    <s v="0644"/>
    <s v="University of Washington"/>
    <s v="Suzzallo Library"/>
    <x v="0"/>
    <x v="1"/>
    <x v="0"/>
  </r>
  <r>
    <x v="24"/>
    <x v="25"/>
    <x v="2"/>
    <s v="0644"/>
    <s v="University of Washington"/>
    <s v="Suzzallo Library"/>
    <x v="0"/>
    <x v="1"/>
    <x v="0"/>
  </r>
  <r>
    <x v="24"/>
    <x v="25"/>
    <x v="2"/>
    <s v="0644"/>
    <s v="University of Washington"/>
    <s v="Suzzallo Library"/>
    <x v="0"/>
    <x v="0"/>
    <x v="0"/>
  </r>
  <r>
    <x v="4"/>
    <x v="22"/>
    <x v="2"/>
    <s v="0644"/>
    <s v="University of Washington"/>
    <s v="Suzzallo Library"/>
    <x v="0"/>
    <x v="1"/>
    <x v="0"/>
  </r>
  <r>
    <x v="4"/>
    <x v="22"/>
    <x v="2"/>
    <s v="0644"/>
    <s v="University of Washington"/>
    <s v="Suzzallo Library"/>
    <x v="0"/>
    <x v="0"/>
    <x v="0"/>
  </r>
  <r>
    <x v="25"/>
    <x v="26"/>
    <x v="2"/>
    <s v="0644"/>
    <s v="University of Washington"/>
    <s v="Suzzallo Library"/>
    <x v="0"/>
    <x v="1"/>
    <x v="0"/>
  </r>
  <r>
    <x v="25"/>
    <x v="26"/>
    <x v="2"/>
    <s v="0644"/>
    <s v="University of Washington"/>
    <s v="Suzzallo Library"/>
    <x v="0"/>
    <x v="0"/>
    <x v="0"/>
  </r>
  <r>
    <x v="22"/>
    <x v="23"/>
    <x v="2"/>
    <s v="0644"/>
    <s v="University of Washington"/>
    <s v="Suzzallo Library"/>
    <x v="0"/>
    <x v="1"/>
    <x v="0"/>
  </r>
  <r>
    <x v="22"/>
    <x v="23"/>
    <x v="2"/>
    <s v="0644"/>
    <s v="University of Washington"/>
    <s v="Suzzallo Library"/>
    <x v="0"/>
    <x v="0"/>
    <x v="0"/>
  </r>
  <r>
    <x v="45"/>
    <x v="44"/>
    <x v="2"/>
    <s v="0603A"/>
    <s v="University of Houston, Clear Lake"/>
    <s v="Alfred R. Neumann Library"/>
    <x v="2"/>
    <x v="1"/>
    <x v="0"/>
  </r>
  <r>
    <x v="13"/>
    <x v="13"/>
    <x v="2"/>
    <s v="0671A"/>
    <s v="University of Wisconsin, Milwaukee"/>
    <s v="UWM Libraries"/>
    <x v="3"/>
    <x v="1"/>
    <x v="0"/>
  </r>
  <r>
    <x v="13"/>
    <x v="13"/>
    <x v="2"/>
    <s v="0671A"/>
    <s v="University of Wisconsin, Milwaukee"/>
    <s v="UWM Libraries"/>
    <x v="3"/>
    <x v="0"/>
    <x v="0"/>
  </r>
  <r>
    <x v="46"/>
    <x v="13"/>
    <x v="2"/>
    <s v="0671A"/>
    <s v="University of Wisconsin, Milwaukee"/>
    <s v="UWM Libraries"/>
    <x v="3"/>
    <x v="0"/>
    <x v="0"/>
  </r>
  <r>
    <x v="47"/>
    <x v="13"/>
    <x v="2"/>
    <s v="0671A"/>
    <s v="University of Wisconsin, Milwaukee"/>
    <s v="UWM Libraries"/>
    <x v="3"/>
    <x v="0"/>
    <x v="0"/>
  </r>
  <r>
    <x v="48"/>
    <x v="13"/>
    <x v="2"/>
    <s v="0671A"/>
    <s v="University of Wisconsin, Milwaukee"/>
    <s v="UWM Libraries"/>
    <x v="3"/>
    <x v="0"/>
    <x v="0"/>
  </r>
  <r>
    <x v="9"/>
    <x v="9"/>
    <x v="0"/>
    <s v="0173B"/>
    <s v="University of Notre Dame"/>
    <s v="Kresge Law Library"/>
    <x v="3"/>
    <x v="1"/>
    <x v="0"/>
  </r>
  <r>
    <x v="39"/>
    <x v="45"/>
    <x v="3"/>
    <m/>
    <n v="0"/>
    <n v="0"/>
    <x v="5"/>
    <x v="2"/>
    <x v="2"/>
  </r>
  <r>
    <x v="39"/>
    <x v="40"/>
    <x v="2"/>
    <s v="0022"/>
    <s v="Arizona State Library, Archives &amp; Public Records"/>
    <s v="State Library of Arizona"/>
    <x v="0"/>
    <x v="1"/>
    <x v="0"/>
  </r>
  <r>
    <x v="39"/>
    <x v="40"/>
    <x v="2"/>
    <s v="0022"/>
    <s v="Arizona State Library, Archives &amp; Public Records"/>
    <s v="State Library of Arizona"/>
    <x v="0"/>
    <x v="0"/>
    <x v="0"/>
  </r>
  <r>
    <x v="32"/>
    <x v="33"/>
    <x v="1"/>
    <s v="0022"/>
    <s v="Arizona State Library, Archives &amp; Public Records"/>
    <s v="State Library of Arizona"/>
    <x v="0"/>
    <x v="1"/>
    <x v="0"/>
  </r>
  <r>
    <x v="32"/>
    <x v="33"/>
    <x v="1"/>
    <s v="0022"/>
    <s v="Arizona State Library, Archives &amp; Public Records"/>
    <s v="State Library of Arizona"/>
    <x v="0"/>
    <x v="0"/>
    <x v="0"/>
  </r>
  <r>
    <x v="35"/>
    <x v="36"/>
    <x v="1"/>
    <s v="0022"/>
    <s v="Arizona State Library, Archives &amp; Public Records"/>
    <s v="State Library of Arizona"/>
    <x v="0"/>
    <x v="1"/>
    <x v="0"/>
  </r>
  <r>
    <x v="35"/>
    <x v="36"/>
    <x v="1"/>
    <s v="0022"/>
    <s v="Arizona State Library, Archives &amp; Public Records"/>
    <s v="State Library of Arizona"/>
    <x v="0"/>
    <x v="0"/>
    <x v="0"/>
  </r>
  <r>
    <x v="34"/>
    <x v="35"/>
    <x v="1"/>
    <s v="0022"/>
    <s v="Arizona State Library, Archives &amp; Public Records"/>
    <s v="State Library of Arizona"/>
    <x v="0"/>
    <x v="3"/>
    <x v="0"/>
  </r>
  <r>
    <x v="34"/>
    <x v="35"/>
    <x v="1"/>
    <s v="0022"/>
    <s v="Arizona State Library, Archives &amp; Public Records"/>
    <s v="State Library of Arizona"/>
    <x v="0"/>
    <x v="0"/>
    <x v="0"/>
  </r>
  <r>
    <x v="11"/>
    <x v="11"/>
    <x v="2"/>
    <s v="0022"/>
    <s v="Arizona State Library, Archives &amp; Public Records"/>
    <s v="State Library of Arizona"/>
    <x v="0"/>
    <x v="0"/>
    <x v="0"/>
  </r>
  <r>
    <x v="11"/>
    <x v="11"/>
    <x v="2"/>
    <s v="0022"/>
    <s v="Arizona State Library, Archives &amp; Public Records"/>
    <s v="State Library of Arizona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6E7CAA-1E7E-47A4-9407-38C520BE5E04}" name="PivotTable1" cacheId="0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8" indent="0" compact="0" compactData="0" multipleFieldFilters="0">
  <location ref="A3:J103" firstHeaderRow="1" firstDataRow="2" firstDataCol="4"/>
  <pivotFields count="9">
    <pivotField axis="axisRow" compact="0" outline="0" showAll="0" sortType="ascending" defaultSubtotal="0">
      <items count="54">
        <item x="14"/>
        <item m="1" x="53"/>
        <item x="44"/>
        <item x="36"/>
        <item x="37"/>
        <item m="1" x="50"/>
        <item x="1"/>
        <item x="2"/>
        <item x="0"/>
        <item x="46"/>
        <item x="43"/>
        <item x="30"/>
        <item x="17"/>
        <item m="1" x="49"/>
        <item x="16"/>
        <item x="15"/>
        <item x="13"/>
        <item x="47"/>
        <item x="45"/>
        <item x="38"/>
        <item x="48"/>
        <item x="41"/>
        <item x="42"/>
        <item x="39"/>
        <item x="40"/>
        <item m="1" x="52"/>
        <item x="31"/>
        <item x="18"/>
        <item x="3"/>
        <item x="19"/>
        <item x="20"/>
        <item x="32"/>
        <item x="33"/>
        <item x="34"/>
        <item x="35"/>
        <item x="21"/>
        <item x="6"/>
        <item x="7"/>
        <item m="1" x="51"/>
        <item x="8"/>
        <item x="9"/>
        <item x="10"/>
        <item x="11"/>
        <item x="4"/>
        <item x="22"/>
        <item x="23"/>
        <item x="24"/>
        <item x="25"/>
        <item x="26"/>
        <item x="27"/>
        <item x="5"/>
        <item x="12"/>
        <item x="28"/>
        <item x="29"/>
      </items>
    </pivotField>
    <pivotField axis="axisRow" compact="0" outline="0" showAll="0" defaultSubtotal="0">
      <items count="54">
        <item x="43"/>
        <item x="14"/>
        <item x="1"/>
        <item m="1" x="48"/>
        <item x="37"/>
        <item x="38"/>
        <item x="2"/>
        <item x="42"/>
        <item x="31"/>
        <item x="15"/>
        <item x="16"/>
        <item x="17"/>
        <item x="39"/>
        <item x="13"/>
        <item x="41"/>
        <item x="40"/>
        <item x="32"/>
        <item x="3"/>
        <item x="19"/>
        <item x="18"/>
        <item x="20"/>
        <item x="33"/>
        <item x="36"/>
        <item x="35"/>
        <item x="34"/>
        <item x="21"/>
        <item x="7"/>
        <item x="8"/>
        <item x="6"/>
        <item x="9"/>
        <item x="10"/>
        <item x="11"/>
        <item x="5"/>
        <item m="1" x="53"/>
        <item x="22"/>
        <item x="23"/>
        <item x="24"/>
        <item x="25"/>
        <item x="26"/>
        <item x="27"/>
        <item x="28"/>
        <item x="12"/>
        <item x="29"/>
        <item x="30"/>
        <item m="1" x="50"/>
        <item m="1" x="51"/>
        <item m="1" x="49"/>
        <item m="1" x="52"/>
        <item x="4"/>
        <item x="0"/>
        <item m="1" x="47"/>
        <item m="1" x="46"/>
        <item x="44"/>
        <item x="45"/>
      </items>
    </pivotField>
    <pivotField axis="axisRow" compact="0" outline="0" showAll="0" sortType="ascending" defaultSubtotal="0">
      <items count="4">
        <item x="2"/>
        <item x="1"/>
        <item x="0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sortType="ascending" defaultSubtotal="0">
      <items count="6">
        <item x="5"/>
        <item x="3"/>
        <item x="1"/>
        <item x="2"/>
        <item x="0"/>
        <item x="4"/>
      </items>
    </pivotField>
    <pivotField axis="axisRow" compact="0" outline="0" subtotalTop="0" showAll="0" defaultSubtotal="0">
      <items count="5">
        <item x="1"/>
        <item x="0"/>
        <item x="2"/>
        <item m="1" x="4"/>
        <item x="3"/>
      </items>
    </pivotField>
    <pivotField dataField="1" compact="0" outline="0" subtotalTop="0" showAll="0" defaultSubtotal="0">
      <items count="5">
        <item x="0"/>
        <item x="1"/>
        <item x="2"/>
        <item m="1" x="4"/>
        <item m="1" x="3"/>
      </items>
    </pivotField>
  </pivotFields>
  <rowFields count="4">
    <field x="2"/>
    <field x="0"/>
    <field x="1"/>
    <field x="7"/>
  </rowFields>
  <rowItems count="99">
    <i>
      <x/>
      <x v="2"/>
      <x/>
      <x/>
    </i>
    <i r="3">
      <x v="1"/>
    </i>
    <i r="1">
      <x v="3"/>
      <x v="4"/>
      <x/>
    </i>
    <i r="3">
      <x v="1"/>
    </i>
    <i r="1">
      <x v="4"/>
      <x v="5"/>
      <x/>
    </i>
    <i r="3">
      <x v="1"/>
    </i>
    <i r="1">
      <x v="9"/>
      <x v="13"/>
      <x v="1"/>
    </i>
    <i r="1">
      <x v="10"/>
      <x v="7"/>
      <x/>
    </i>
    <i r="3">
      <x v="1"/>
    </i>
    <i r="1">
      <x v="16"/>
      <x v="13"/>
      <x/>
    </i>
    <i r="3">
      <x v="1"/>
    </i>
    <i r="1">
      <x v="17"/>
      <x v="13"/>
      <x v="1"/>
    </i>
    <i r="1">
      <x v="18"/>
      <x v="52"/>
      <x/>
    </i>
    <i r="1">
      <x v="19"/>
      <x v="12"/>
      <x/>
    </i>
    <i r="1">
      <x v="20"/>
      <x v="13"/>
      <x v="1"/>
    </i>
    <i r="1">
      <x v="21"/>
      <x v="7"/>
      <x/>
    </i>
    <i r="3">
      <x v="1"/>
    </i>
    <i r="1">
      <x v="22"/>
      <x v="4"/>
      <x/>
    </i>
    <i r="3">
      <x v="1"/>
    </i>
    <i r="1">
      <x v="23"/>
      <x v="15"/>
      <x/>
    </i>
    <i r="3">
      <x v="1"/>
    </i>
    <i r="1">
      <x v="24"/>
      <x v="14"/>
      <x/>
    </i>
    <i r="3">
      <x v="1"/>
    </i>
    <i r="1">
      <x v="37"/>
      <x v="26"/>
      <x/>
    </i>
    <i r="3">
      <x v="1"/>
    </i>
    <i r="1">
      <x v="39"/>
      <x v="27"/>
      <x/>
    </i>
    <i r="3">
      <x v="1"/>
    </i>
    <i r="1">
      <x v="42"/>
      <x v="31"/>
      <x/>
    </i>
    <i r="3">
      <x v="1"/>
    </i>
    <i r="1">
      <x v="43"/>
      <x v="34"/>
      <x/>
    </i>
    <i r="3">
      <x v="1"/>
    </i>
    <i r="1">
      <x v="44"/>
      <x v="35"/>
      <x/>
    </i>
    <i r="3">
      <x v="1"/>
    </i>
    <i r="1">
      <x v="45"/>
      <x v="36"/>
      <x/>
    </i>
    <i r="3">
      <x v="1"/>
    </i>
    <i r="1">
      <x v="46"/>
      <x v="37"/>
      <x/>
    </i>
    <i r="3">
      <x v="1"/>
    </i>
    <i r="1">
      <x v="47"/>
      <x v="38"/>
      <x/>
    </i>
    <i r="3">
      <x v="1"/>
    </i>
    <i r="1">
      <x v="48"/>
      <x v="39"/>
      <x/>
    </i>
    <i r="3">
      <x v="1"/>
    </i>
    <i r="1">
      <x v="49"/>
      <x v="40"/>
      <x/>
    </i>
    <i r="3">
      <x v="1"/>
    </i>
    <i r="1">
      <x v="51"/>
      <x v="41"/>
      <x/>
    </i>
    <i r="3">
      <x v="1"/>
    </i>
    <i>
      <x v="1"/>
      <x/>
      <x v="1"/>
      <x/>
    </i>
    <i r="3">
      <x v="1"/>
    </i>
    <i r="1">
      <x v="6"/>
      <x v="2"/>
      <x/>
    </i>
    <i r="3">
      <x v="1"/>
    </i>
    <i r="1">
      <x v="7"/>
      <x v="6"/>
      <x/>
    </i>
    <i r="3">
      <x v="1"/>
    </i>
    <i r="1">
      <x v="11"/>
      <x v="8"/>
      <x/>
    </i>
    <i r="3">
      <x v="1"/>
    </i>
    <i r="1">
      <x v="16"/>
      <x v="13"/>
      <x/>
    </i>
    <i r="3">
      <x v="1"/>
    </i>
    <i r="1">
      <x v="26"/>
      <x v="16"/>
      <x/>
    </i>
    <i r="3">
      <x v="1"/>
    </i>
    <i r="1">
      <x v="27"/>
      <x v="19"/>
      <x/>
    </i>
    <i r="3">
      <x v="1"/>
    </i>
    <i r="1">
      <x v="29"/>
      <x v="18"/>
      <x/>
    </i>
    <i r="3">
      <x v="1"/>
    </i>
    <i r="1">
      <x v="30"/>
      <x v="20"/>
      <x/>
    </i>
    <i r="3">
      <x v="1"/>
    </i>
    <i r="1">
      <x v="31"/>
      <x v="21"/>
      <x/>
    </i>
    <i r="3">
      <x v="1"/>
    </i>
    <i r="1">
      <x v="32"/>
      <x v="24"/>
      <x/>
    </i>
    <i r="3">
      <x v="1"/>
    </i>
    <i r="1">
      <x v="33"/>
      <x v="23"/>
      <x/>
    </i>
    <i r="3">
      <x v="1"/>
    </i>
    <i r="3">
      <x v="4"/>
    </i>
    <i r="1">
      <x v="34"/>
      <x v="22"/>
      <x/>
    </i>
    <i r="3">
      <x v="1"/>
    </i>
    <i r="1">
      <x v="35"/>
      <x v="25"/>
      <x/>
    </i>
    <i r="3">
      <x v="1"/>
    </i>
    <i r="1">
      <x v="52"/>
      <x v="42"/>
      <x/>
    </i>
    <i r="3">
      <x v="1"/>
    </i>
    <i r="1">
      <x v="53"/>
      <x v="43"/>
      <x/>
    </i>
    <i r="3">
      <x v="1"/>
    </i>
    <i>
      <x v="2"/>
      <x v="8"/>
      <x v="49"/>
      <x/>
    </i>
    <i r="3">
      <x v="1"/>
    </i>
    <i r="1">
      <x v="12"/>
      <x v="11"/>
      <x/>
    </i>
    <i r="3">
      <x v="1"/>
    </i>
    <i r="1">
      <x v="14"/>
      <x v="10"/>
      <x/>
    </i>
    <i r="3">
      <x v="1"/>
    </i>
    <i r="1">
      <x v="15"/>
      <x v="9"/>
      <x/>
    </i>
    <i r="3">
      <x v="1"/>
    </i>
    <i r="1">
      <x v="28"/>
      <x v="17"/>
      <x/>
    </i>
    <i r="3">
      <x v="1"/>
    </i>
    <i r="1">
      <x v="36"/>
      <x v="28"/>
      <x/>
    </i>
    <i r="3">
      <x v="1"/>
    </i>
    <i r="1">
      <x v="40"/>
      <x v="29"/>
      <x/>
    </i>
    <i r="3">
      <x v="1"/>
    </i>
    <i r="1">
      <x v="41"/>
      <x v="30"/>
      <x/>
    </i>
    <i r="3">
      <x v="1"/>
    </i>
    <i r="1">
      <x v="43"/>
      <x v="48"/>
      <x/>
    </i>
    <i r="3">
      <x v="1"/>
    </i>
    <i r="1">
      <x v="50"/>
      <x v="32"/>
      <x/>
    </i>
    <i r="3">
      <x v="1"/>
    </i>
    <i>
      <x v="3"/>
      <x v="23"/>
      <x v="53"/>
      <x v="2"/>
    </i>
  </rowItems>
  <colFields count="1">
    <field x="6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Count of Agreement Status" fld="8" subtotal="count" baseField="0" baseItem="0"/>
  </dataFields>
  <formats count="10">
    <format dxfId="9">
      <pivotArea outline="0" collapsedLevelsAreSubtotals="1" fieldPosition="0"/>
    </format>
    <format dxfId="8">
      <pivotArea dataOnly="0" labelOnly="1" outline="0" fieldPosition="0">
        <references count="1">
          <reference field="6" count="0"/>
        </references>
      </pivotArea>
    </format>
    <format dxfId="7">
      <pivotArea type="origin" dataOnly="0" labelOnly="1" outline="0" fieldPosition="0"/>
    </format>
    <format dxfId="6">
      <pivotArea field="6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8" type="button" dataOnly="0" labelOnly="1" outline="0"/>
    </format>
    <format dxfId="3">
      <pivotArea field="1" type="button" dataOnly="0" labelOnly="1" outline="0" axis="axisRow" fieldPosition="2"/>
    </format>
    <format dxfId="2">
      <pivotArea field="7" type="button" dataOnly="0" labelOnly="1" outline="0" axis="axisRow" fieldPosition="3"/>
    </format>
    <format dxfId="1">
      <pivotArea dataOnly="0" labelOnly="1" outline="0" fieldPosition="0">
        <references count="1">
          <reference field="6" count="0"/>
        </references>
      </pivotArea>
    </format>
    <format dxfId="0">
      <pivotArea outline="0" fieldPosition="0">
        <references count="5">
          <reference field="0" count="1" selected="0">
            <x v="24"/>
          </reference>
          <reference field="1" count="1" selected="0">
            <x v="14"/>
          </reference>
          <reference field="2" count="1" selected="0">
            <x v="0"/>
          </reference>
          <reference field="6" count="1" selected="0">
            <x v="3"/>
          </reference>
          <reference field="7" count="1" selected="0">
            <x v="1"/>
          </reference>
        </references>
      </pivotArea>
    </format>
  </formats>
  <pivotTableStyleInfo name="PivotStyleDark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5448-A894-4501-8FA3-50E94CB3F4AC}">
  <dimension ref="A1:P138"/>
  <sheetViews>
    <sheetView tabSelected="1" workbookViewId="0">
      <selection sqref="A1:XFD1048576"/>
    </sheetView>
  </sheetViews>
  <sheetFormatPr defaultRowHeight="14" x14ac:dyDescent="0.3"/>
  <cols>
    <col min="1" max="1" width="18.19921875" style="1" customWidth="1"/>
    <col min="2" max="2" width="14.5" style="1" customWidth="1"/>
    <col min="3" max="3" width="43.19921875" style="1" customWidth="1"/>
    <col min="4" max="5" width="9.5" customWidth="1"/>
    <col min="6" max="6" width="10.19921875" customWidth="1"/>
    <col min="7" max="8" width="9.5" customWidth="1"/>
    <col min="9" max="9" width="8.796875" customWidth="1"/>
    <col min="10" max="10" width="5.796875" customWidth="1"/>
    <col min="11" max="11" width="4.69921875" customWidth="1"/>
    <col min="12" max="12" width="23" customWidth="1"/>
    <col min="13" max="14" width="10.69921875" customWidth="1"/>
    <col min="15" max="15" width="12.5" customWidth="1"/>
    <col min="16" max="21" width="8.796875" customWidth="1"/>
  </cols>
  <sheetData>
    <row r="1" spans="1:16" x14ac:dyDescent="0.3">
      <c r="L1" t="s">
        <v>108</v>
      </c>
    </row>
    <row r="2" spans="1:16" x14ac:dyDescent="0.3">
      <c r="L2">
        <f>COUNTA(_xlfn.UNIQUE(B:B))-1</f>
        <v>50</v>
      </c>
    </row>
    <row r="3" spans="1:16" ht="15.05" customHeight="1" x14ac:dyDescent="0.3">
      <c r="A3" s="16" t="s">
        <v>0</v>
      </c>
      <c r="D3" s="1"/>
      <c r="E3" s="16" t="s">
        <v>1</v>
      </c>
      <c r="F3" s="1"/>
      <c r="G3" s="1"/>
      <c r="H3" s="1"/>
      <c r="I3" s="1"/>
      <c r="J3" s="1"/>
    </row>
    <row r="4" spans="1:16" ht="20.95" customHeight="1" x14ac:dyDescent="0.45">
      <c r="A4" s="15" t="s">
        <v>2</v>
      </c>
      <c r="B4" s="15" t="s">
        <v>3</v>
      </c>
      <c r="C4" s="16" t="s">
        <v>4</v>
      </c>
      <c r="D4" s="16" t="s">
        <v>5</v>
      </c>
      <c r="E4" s="2">
        <v>0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L4" s="17" t="s">
        <v>11</v>
      </c>
      <c r="M4" s="17"/>
      <c r="N4" s="17"/>
      <c r="O4" s="17"/>
      <c r="P4" s="17"/>
    </row>
    <row r="5" spans="1:16" ht="15.05" customHeight="1" x14ac:dyDescent="0.3">
      <c r="A5" t="s">
        <v>12</v>
      </c>
      <c r="B5" t="s">
        <v>111</v>
      </c>
      <c r="C5" t="s">
        <v>20</v>
      </c>
      <c r="D5" t="s">
        <v>15</v>
      </c>
      <c r="E5" s="3"/>
      <c r="F5" s="3"/>
      <c r="G5" s="3"/>
      <c r="H5" s="3"/>
      <c r="I5" s="3"/>
      <c r="J5" s="3"/>
      <c r="L5" s="18" t="s">
        <v>109</v>
      </c>
      <c r="M5" s="18"/>
      <c r="N5" s="18"/>
      <c r="O5" s="18"/>
      <c r="P5" s="18"/>
    </row>
    <row r="6" spans="1:16" ht="18.8" customHeight="1" x14ac:dyDescent="0.3">
      <c r="A6"/>
      <c r="B6"/>
      <c r="C6"/>
      <c r="D6" t="s">
        <v>16</v>
      </c>
      <c r="E6" s="3"/>
      <c r="F6" s="3"/>
      <c r="G6" s="3"/>
      <c r="H6" s="3"/>
      <c r="I6" s="3"/>
      <c r="J6" s="3"/>
      <c r="L6" s="19" t="s">
        <v>17</v>
      </c>
      <c r="M6" s="19"/>
      <c r="N6" s="19"/>
      <c r="O6" s="19"/>
      <c r="P6" s="19"/>
    </row>
    <row r="7" spans="1:16" ht="15.05" customHeight="1" x14ac:dyDescent="0.3">
      <c r="A7"/>
      <c r="B7" t="s">
        <v>13</v>
      </c>
      <c r="C7" t="s">
        <v>14</v>
      </c>
      <c r="D7" t="s">
        <v>15</v>
      </c>
      <c r="E7" s="3"/>
      <c r="F7" s="3"/>
      <c r="G7" s="3"/>
      <c r="H7" s="3"/>
      <c r="I7" s="3">
        <v>1</v>
      </c>
      <c r="J7" s="3"/>
      <c r="L7" s="4"/>
      <c r="M7" s="4" t="s">
        <v>6</v>
      </c>
      <c r="N7" s="4" t="s">
        <v>7</v>
      </c>
      <c r="O7" s="4" t="s">
        <v>8</v>
      </c>
      <c r="P7" s="4" t="s">
        <v>9</v>
      </c>
    </row>
    <row r="8" spans="1:16" ht="15.05" customHeight="1" x14ac:dyDescent="0.3">
      <c r="A8"/>
      <c r="B8"/>
      <c r="C8"/>
      <c r="D8" t="s">
        <v>16</v>
      </c>
      <c r="E8" s="3"/>
      <c r="F8" s="3"/>
      <c r="G8" s="3"/>
      <c r="H8" s="3"/>
      <c r="I8" s="3">
        <v>1</v>
      </c>
      <c r="J8" s="3"/>
      <c r="L8" s="5" t="s">
        <v>15</v>
      </c>
      <c r="M8" s="5">
        <f>COUNTIFS($D$5:$D$98, $L$8, E$5:E$98, "&gt;0")</f>
        <v>0</v>
      </c>
      <c r="N8" s="5">
        <f>COUNTIFS($D$5:$D$98, $L$8, F$5:F$98, "&gt;0")</f>
        <v>33</v>
      </c>
      <c r="O8" s="5">
        <f>COUNTIFS($D$5:$D$98, $L$8, G$5:G$98, "&gt;0")</f>
        <v>20</v>
      </c>
      <c r="P8" s="5">
        <f>COUNTIFS($D$5:$D$98, $L$8, H$5:H$98, "&gt;0")</f>
        <v>29</v>
      </c>
    </row>
    <row r="9" spans="1:16" ht="15.05" customHeight="1" x14ac:dyDescent="0.3">
      <c r="A9"/>
      <c r="B9" t="s">
        <v>18</v>
      </c>
      <c r="C9" t="s">
        <v>19</v>
      </c>
      <c r="D9" t="s">
        <v>15</v>
      </c>
      <c r="E9" s="3"/>
      <c r="F9" s="3"/>
      <c r="G9" s="3"/>
      <c r="H9" s="3">
        <v>1</v>
      </c>
      <c r="I9" s="3">
        <v>2</v>
      </c>
      <c r="J9" s="3"/>
      <c r="L9" s="6" t="s">
        <v>16</v>
      </c>
      <c r="M9" s="6">
        <f>COUNTIFS($D$5:$D$98, $L$9, E$5:E$98, "&gt;0")</f>
        <v>0</v>
      </c>
      <c r="N9" s="6">
        <f>COUNTIFS($D$5:$D$98, $L$9, F$5:F$98, "&gt;0")</f>
        <v>36</v>
      </c>
      <c r="O9" s="6">
        <f>COUNTIFS($D$5:$D$98, $L$9, G$5:G$98, "&gt;0")</f>
        <v>20</v>
      </c>
      <c r="P9" s="6">
        <f>COUNTIFS($D$5:$D$98, $L$9, H$5:H$98, "&gt;0")</f>
        <v>19</v>
      </c>
    </row>
    <row r="10" spans="1:16" ht="15.05" customHeight="1" x14ac:dyDescent="0.3">
      <c r="A10"/>
      <c r="B10"/>
      <c r="C10"/>
      <c r="D10" t="s">
        <v>16</v>
      </c>
      <c r="E10" s="3"/>
      <c r="F10" s="3"/>
      <c r="G10" s="3"/>
      <c r="H10" s="3">
        <v>1</v>
      </c>
      <c r="I10" s="3"/>
      <c r="J10" s="3"/>
      <c r="L10" s="7" t="s">
        <v>21</v>
      </c>
      <c r="M10" s="7">
        <f>SUM(M8:M9)</f>
        <v>0</v>
      </c>
      <c r="N10" s="7">
        <f t="shared" ref="N10:P10" si="0">SUM(N8:N9)</f>
        <v>69</v>
      </c>
      <c r="O10" s="7">
        <f t="shared" si="0"/>
        <v>40</v>
      </c>
      <c r="P10" s="7">
        <f t="shared" si="0"/>
        <v>48</v>
      </c>
    </row>
    <row r="11" spans="1:16" s="1" customFormat="1" ht="15.05" customHeight="1" x14ac:dyDescent="0.3">
      <c r="A11"/>
      <c r="B11" t="s">
        <v>112</v>
      </c>
      <c r="C11" t="s">
        <v>65</v>
      </c>
      <c r="D11" t="s">
        <v>16</v>
      </c>
      <c r="E11" s="3"/>
      <c r="F11" s="3">
        <v>1</v>
      </c>
      <c r="G11" s="3"/>
      <c r="H11" s="3"/>
      <c r="I11" s="3"/>
      <c r="J11" s="3"/>
      <c r="L11" s="8" t="s">
        <v>24</v>
      </c>
      <c r="M11" s="9">
        <f>M10/92</f>
        <v>0</v>
      </c>
      <c r="N11" s="9">
        <f>N10/92</f>
        <v>0.75</v>
      </c>
      <c r="O11" s="9">
        <f>O10/92</f>
        <v>0.43478260869565216</v>
      </c>
      <c r="P11" s="9">
        <f>P10/92</f>
        <v>0.52173913043478259</v>
      </c>
    </row>
    <row r="12" spans="1:16" s="1" customFormat="1" ht="15.05" customHeight="1" x14ac:dyDescent="0.3">
      <c r="A12"/>
      <c r="B12" t="s">
        <v>22</v>
      </c>
      <c r="C12" t="s">
        <v>23</v>
      </c>
      <c r="D12" t="s">
        <v>15</v>
      </c>
      <c r="E12" s="3"/>
      <c r="F12" s="3"/>
      <c r="G12" s="3"/>
      <c r="H12" s="3"/>
      <c r="I12" s="3">
        <v>1</v>
      </c>
      <c r="J12" s="3"/>
      <c r="L12"/>
      <c r="M12"/>
      <c r="N12"/>
      <c r="O12"/>
      <c r="P12"/>
    </row>
    <row r="13" spans="1:16" ht="18.8" customHeight="1" x14ac:dyDescent="0.3">
      <c r="A13"/>
      <c r="B13"/>
      <c r="C13"/>
      <c r="D13" t="s">
        <v>16</v>
      </c>
      <c r="E13" s="3"/>
      <c r="F13" s="3"/>
      <c r="G13" s="3"/>
      <c r="H13" s="3"/>
      <c r="I13" s="3">
        <v>1</v>
      </c>
      <c r="J13" s="3"/>
      <c r="L13" s="20" t="s">
        <v>27</v>
      </c>
      <c r="M13" s="20"/>
      <c r="N13" s="20"/>
      <c r="O13" s="20"/>
      <c r="P13" s="20"/>
    </row>
    <row r="14" spans="1:16" ht="15.05" customHeight="1" x14ac:dyDescent="0.3">
      <c r="A14"/>
      <c r="B14" t="s">
        <v>64</v>
      </c>
      <c r="C14" t="s">
        <v>65</v>
      </c>
      <c r="D14" t="s">
        <v>15</v>
      </c>
      <c r="E14" s="3"/>
      <c r="F14" s="3">
        <v>1</v>
      </c>
      <c r="G14" s="3"/>
      <c r="H14" s="3"/>
      <c r="I14" s="3"/>
      <c r="J14" s="3"/>
      <c r="L14" s="10"/>
      <c r="M14" s="11" t="s">
        <v>6</v>
      </c>
      <c r="N14" s="11" t="s">
        <v>7</v>
      </c>
      <c r="O14" s="11" t="s">
        <v>8</v>
      </c>
      <c r="P14" s="11" t="s">
        <v>9</v>
      </c>
    </row>
    <row r="15" spans="1:16" ht="15.05" customHeight="1" x14ac:dyDescent="0.3">
      <c r="A15"/>
      <c r="B15"/>
      <c r="C15"/>
      <c r="D15" t="s">
        <v>16</v>
      </c>
      <c r="E15" s="3"/>
      <c r="F15" s="3">
        <v>1</v>
      </c>
      <c r="G15" s="3"/>
      <c r="H15" s="3"/>
      <c r="I15" s="3"/>
      <c r="J15" s="3"/>
      <c r="L15" s="12" t="s">
        <v>15</v>
      </c>
      <c r="M15" s="12">
        <f>COUNTIFS($D$5:$D$98, $L$15, E$5:E$98, "")</f>
        <v>46</v>
      </c>
      <c r="N15" s="12">
        <f>COUNTIFS($D$5:$D$98, $L$15, F$5:F$98, "")</f>
        <v>13</v>
      </c>
      <c r="O15" s="12">
        <f>COUNTIFS($D$5:$D$98, $L$15, G$5:G$98, "")</f>
        <v>26</v>
      </c>
      <c r="P15" s="12">
        <f>COUNTIFS($D$5:$D$98, $L$15, H$5:H$98, "")</f>
        <v>17</v>
      </c>
    </row>
    <row r="16" spans="1:16" ht="15.05" customHeight="1" x14ac:dyDescent="0.3">
      <c r="A16"/>
      <c r="B16" t="s">
        <v>113</v>
      </c>
      <c r="C16" t="s">
        <v>65</v>
      </c>
      <c r="D16" t="s">
        <v>16</v>
      </c>
      <c r="E16" s="3"/>
      <c r="F16" s="3">
        <v>1</v>
      </c>
      <c r="G16" s="3"/>
      <c r="H16" s="3"/>
      <c r="I16" s="3"/>
      <c r="J16" s="3"/>
      <c r="L16" s="13" t="s">
        <v>16</v>
      </c>
      <c r="M16" s="13">
        <f>COUNTIFS($D$5:$D$98, $L$16, E$5:E$98, "")</f>
        <v>47</v>
      </c>
      <c r="N16" s="13">
        <f>COUNTIFS($D$5:$D$98, $L$16, F$5:F$98, "")</f>
        <v>11</v>
      </c>
      <c r="O16" s="13">
        <f>COUNTIFS($D$5:$D$98, $L$16, G$5:G$98, "")</f>
        <v>27</v>
      </c>
      <c r="P16" s="13">
        <f>COUNTIFS($D$5:$D$98, $L$16, H$5:H$98, "")</f>
        <v>28</v>
      </c>
    </row>
    <row r="17" spans="1:16" ht="15.05" customHeight="1" x14ac:dyDescent="0.3">
      <c r="A17"/>
      <c r="B17" t="s">
        <v>114</v>
      </c>
      <c r="C17" t="s">
        <v>115</v>
      </c>
      <c r="D17" t="s">
        <v>15</v>
      </c>
      <c r="E17" s="3"/>
      <c r="F17" s="3"/>
      <c r="G17" s="3"/>
      <c r="H17" s="3">
        <v>1</v>
      </c>
      <c r="I17" s="3"/>
      <c r="J17" s="3"/>
      <c r="L17" s="14" t="s">
        <v>21</v>
      </c>
      <c r="M17" s="14">
        <f>SUM(M15:M16)</f>
        <v>93</v>
      </c>
      <c r="N17" s="14">
        <f t="shared" ref="N17:P17" si="1">SUM(N15:N16)</f>
        <v>24</v>
      </c>
      <c r="O17" s="14">
        <f t="shared" si="1"/>
        <v>53</v>
      </c>
      <c r="P17" s="14">
        <f t="shared" si="1"/>
        <v>45</v>
      </c>
    </row>
    <row r="18" spans="1:16" x14ac:dyDescent="0.3">
      <c r="A18"/>
      <c r="B18" t="s">
        <v>25</v>
      </c>
      <c r="C18" t="s">
        <v>26</v>
      </c>
      <c r="D18" t="s">
        <v>15</v>
      </c>
      <c r="E18" s="3"/>
      <c r="F18" s="3"/>
      <c r="G18" s="3"/>
      <c r="H18" s="3"/>
      <c r="I18" s="3">
        <v>2</v>
      </c>
      <c r="J18" s="3"/>
    </row>
    <row r="19" spans="1:16" x14ac:dyDescent="0.3">
      <c r="A19"/>
      <c r="B19" t="s">
        <v>116</v>
      </c>
      <c r="C19" t="s">
        <v>65</v>
      </c>
      <c r="D19" t="s">
        <v>16</v>
      </c>
      <c r="E19" s="3"/>
      <c r="F19" s="3">
        <v>1</v>
      </c>
      <c r="G19" s="3"/>
      <c r="H19" s="3"/>
      <c r="I19" s="3"/>
      <c r="J19" s="3"/>
    </row>
    <row r="20" spans="1:16" x14ac:dyDescent="0.3">
      <c r="A20"/>
      <c r="B20" t="s">
        <v>28</v>
      </c>
      <c r="C20" t="s">
        <v>23</v>
      </c>
      <c r="D20" t="s">
        <v>15</v>
      </c>
      <c r="E20" s="3"/>
      <c r="F20" s="3"/>
      <c r="G20" s="3"/>
      <c r="H20" s="3"/>
      <c r="I20" s="3">
        <v>2</v>
      </c>
      <c r="J20" s="3"/>
    </row>
    <row r="21" spans="1:16" x14ac:dyDescent="0.3">
      <c r="A21"/>
      <c r="B21"/>
      <c r="C21"/>
      <c r="D21" t="s">
        <v>16</v>
      </c>
      <c r="E21" s="3"/>
      <c r="F21" s="3"/>
      <c r="G21" s="3"/>
      <c r="H21" s="3"/>
      <c r="I21" s="3">
        <v>2</v>
      </c>
      <c r="J21" s="3"/>
    </row>
    <row r="22" spans="1:16" x14ac:dyDescent="0.3">
      <c r="A22"/>
      <c r="B22" t="s">
        <v>110</v>
      </c>
      <c r="C22" t="s">
        <v>14</v>
      </c>
      <c r="D22" t="s">
        <v>15</v>
      </c>
      <c r="E22" s="3"/>
      <c r="F22" s="3"/>
      <c r="G22" s="3"/>
      <c r="H22" s="3"/>
      <c r="I22" s="3">
        <v>1</v>
      </c>
      <c r="J22" s="3"/>
    </row>
    <row r="23" spans="1:16" x14ac:dyDescent="0.3">
      <c r="A23"/>
      <c r="B23"/>
      <c r="C23"/>
      <c r="D23" t="s">
        <v>16</v>
      </c>
      <c r="E23" s="3"/>
      <c r="F23" s="3"/>
      <c r="G23" s="3"/>
      <c r="H23" s="3"/>
      <c r="I23" s="3"/>
      <c r="J23" s="3"/>
    </row>
    <row r="24" spans="1:16" x14ac:dyDescent="0.3">
      <c r="A24"/>
      <c r="B24" t="s">
        <v>29</v>
      </c>
      <c r="C24" t="s">
        <v>30</v>
      </c>
      <c r="D24" t="s">
        <v>15</v>
      </c>
      <c r="E24" s="3"/>
      <c r="F24" s="3"/>
      <c r="G24" s="3"/>
      <c r="H24" s="3"/>
      <c r="I24" s="3">
        <v>4</v>
      </c>
      <c r="J24" s="3"/>
    </row>
    <row r="25" spans="1:16" x14ac:dyDescent="0.3">
      <c r="A25"/>
      <c r="B25"/>
      <c r="C25"/>
      <c r="D25" t="s">
        <v>16</v>
      </c>
      <c r="E25" s="3"/>
      <c r="F25" s="3"/>
      <c r="G25" s="3"/>
      <c r="H25" s="3"/>
      <c r="I25" s="3">
        <v>3</v>
      </c>
      <c r="J25" s="3"/>
    </row>
    <row r="26" spans="1:16" x14ac:dyDescent="0.3">
      <c r="A26"/>
      <c r="B26" t="s">
        <v>31</v>
      </c>
      <c r="C26" t="s">
        <v>32</v>
      </c>
      <c r="D26" t="s">
        <v>15</v>
      </c>
      <c r="E26" s="3"/>
      <c r="F26" s="3"/>
      <c r="G26" s="3"/>
      <c r="H26" s="3"/>
      <c r="I26" s="3">
        <v>2</v>
      </c>
      <c r="J26" s="3"/>
    </row>
    <row r="27" spans="1:16" x14ac:dyDescent="0.3">
      <c r="A27"/>
      <c r="B27"/>
      <c r="C27"/>
      <c r="D27" t="s">
        <v>16</v>
      </c>
      <c r="E27" s="3"/>
      <c r="F27" s="3"/>
      <c r="G27" s="3"/>
      <c r="H27" s="3"/>
      <c r="I27" s="3"/>
      <c r="J27" s="3"/>
    </row>
    <row r="28" spans="1:16" x14ac:dyDescent="0.3">
      <c r="A28"/>
      <c r="B28" t="s">
        <v>33</v>
      </c>
      <c r="C28" t="s">
        <v>34</v>
      </c>
      <c r="D28" t="s">
        <v>15</v>
      </c>
      <c r="E28" s="3"/>
      <c r="F28" s="3">
        <v>2</v>
      </c>
      <c r="G28" s="3">
        <v>1</v>
      </c>
      <c r="H28" s="3">
        <v>2</v>
      </c>
      <c r="I28" s="3">
        <v>2</v>
      </c>
      <c r="J28" s="3"/>
    </row>
    <row r="29" spans="1:16" x14ac:dyDescent="0.3">
      <c r="A29"/>
      <c r="B29"/>
      <c r="C29"/>
      <c r="D29" t="s">
        <v>16</v>
      </c>
      <c r="E29" s="3"/>
      <c r="F29" s="3">
        <v>3</v>
      </c>
      <c r="G29" s="3">
        <v>1</v>
      </c>
      <c r="H29" s="3">
        <v>2</v>
      </c>
      <c r="I29" s="3">
        <v>4</v>
      </c>
      <c r="J29" s="3"/>
    </row>
    <row r="30" spans="1:16" x14ac:dyDescent="0.3">
      <c r="A30"/>
      <c r="B30" t="s">
        <v>35</v>
      </c>
      <c r="C30" t="s">
        <v>36</v>
      </c>
      <c r="D30" t="s">
        <v>15</v>
      </c>
      <c r="E30" s="3"/>
      <c r="F30" s="3">
        <v>2</v>
      </c>
      <c r="G30" s="3">
        <v>1</v>
      </c>
      <c r="H30" s="3">
        <v>2</v>
      </c>
      <c r="I30" s="3">
        <v>2</v>
      </c>
      <c r="J30" s="3"/>
    </row>
    <row r="31" spans="1:16" x14ac:dyDescent="0.3">
      <c r="A31"/>
      <c r="B31"/>
      <c r="C31"/>
      <c r="D31" t="s">
        <v>16</v>
      </c>
      <c r="E31" s="3"/>
      <c r="F31" s="3">
        <v>3</v>
      </c>
      <c r="G31" s="3">
        <v>1</v>
      </c>
      <c r="H31" s="3">
        <v>2</v>
      </c>
      <c r="I31" s="3">
        <v>4</v>
      </c>
      <c r="J31" s="3"/>
    </row>
    <row r="32" spans="1:16" x14ac:dyDescent="0.3">
      <c r="A32"/>
      <c r="B32" t="s">
        <v>37</v>
      </c>
      <c r="C32" t="s">
        <v>38</v>
      </c>
      <c r="D32" t="s">
        <v>15</v>
      </c>
      <c r="E32" s="3"/>
      <c r="F32" s="3">
        <v>2</v>
      </c>
      <c r="G32" s="3">
        <v>1</v>
      </c>
      <c r="H32" s="3">
        <v>3</v>
      </c>
      <c r="I32" s="3">
        <v>2</v>
      </c>
      <c r="J32" s="3"/>
    </row>
    <row r="33" spans="1:10" x14ac:dyDescent="0.3">
      <c r="A33"/>
      <c r="B33"/>
      <c r="C33"/>
      <c r="D33" t="s">
        <v>16</v>
      </c>
      <c r="E33" s="3"/>
      <c r="F33" s="3">
        <v>2</v>
      </c>
      <c r="G33" s="3">
        <v>1</v>
      </c>
      <c r="H33" s="3">
        <v>4</v>
      </c>
      <c r="I33" s="3">
        <v>3</v>
      </c>
      <c r="J33" s="3"/>
    </row>
    <row r="34" spans="1:10" x14ac:dyDescent="0.3">
      <c r="A34"/>
      <c r="B34" t="s">
        <v>39</v>
      </c>
      <c r="C34" t="s">
        <v>40</v>
      </c>
      <c r="D34" t="s">
        <v>15</v>
      </c>
      <c r="E34" s="3"/>
      <c r="F34" s="3">
        <v>1</v>
      </c>
      <c r="G34" s="3"/>
      <c r="H34" s="3">
        <v>1</v>
      </c>
      <c r="I34" s="3">
        <v>1</v>
      </c>
      <c r="J34" s="3"/>
    </row>
    <row r="35" spans="1:10" x14ac:dyDescent="0.3">
      <c r="A35"/>
      <c r="B35"/>
      <c r="C35"/>
      <c r="D35" t="s">
        <v>16</v>
      </c>
      <c r="E35" s="3"/>
      <c r="F35" s="3">
        <v>1</v>
      </c>
      <c r="G35" s="3"/>
      <c r="H35" s="3"/>
      <c r="I35" s="3">
        <v>1</v>
      </c>
      <c r="J35" s="3"/>
    </row>
    <row r="36" spans="1:10" x14ac:dyDescent="0.3">
      <c r="A36"/>
      <c r="B36" t="s">
        <v>41</v>
      </c>
      <c r="C36" t="s">
        <v>42</v>
      </c>
      <c r="D36" t="s">
        <v>15</v>
      </c>
      <c r="E36" s="3"/>
      <c r="F36" s="3">
        <v>1</v>
      </c>
      <c r="G36" s="3"/>
      <c r="H36" s="3">
        <v>1</v>
      </c>
      <c r="I36" s="3">
        <v>1</v>
      </c>
      <c r="J36" s="3"/>
    </row>
    <row r="37" spans="1:10" x14ac:dyDescent="0.3">
      <c r="A37"/>
      <c r="B37"/>
      <c r="C37"/>
      <c r="D37" t="s">
        <v>16</v>
      </c>
      <c r="E37" s="3"/>
      <c r="F37" s="3">
        <v>1</v>
      </c>
      <c r="G37" s="3"/>
      <c r="H37" s="3"/>
      <c r="I37" s="3">
        <v>1</v>
      </c>
      <c r="J37" s="3"/>
    </row>
    <row r="38" spans="1:10" x14ac:dyDescent="0.3">
      <c r="A38"/>
      <c r="B38" t="s">
        <v>43</v>
      </c>
      <c r="C38" t="s">
        <v>44</v>
      </c>
      <c r="D38" t="s">
        <v>15</v>
      </c>
      <c r="E38" s="3"/>
      <c r="F38" s="3">
        <v>1</v>
      </c>
      <c r="G38" s="3"/>
      <c r="H38" s="3">
        <v>1</v>
      </c>
      <c r="I38" s="3">
        <v>2</v>
      </c>
      <c r="J38" s="3"/>
    </row>
    <row r="39" spans="1:10" x14ac:dyDescent="0.3">
      <c r="A39"/>
      <c r="B39"/>
      <c r="C39"/>
      <c r="D39" t="s">
        <v>16</v>
      </c>
      <c r="E39" s="3"/>
      <c r="F39" s="3">
        <v>1</v>
      </c>
      <c r="G39" s="3"/>
      <c r="H39" s="3"/>
      <c r="I39" s="3"/>
      <c r="J39" s="3"/>
    </row>
    <row r="40" spans="1:10" x14ac:dyDescent="0.3">
      <c r="A40"/>
      <c r="B40" t="s">
        <v>45</v>
      </c>
      <c r="C40" t="s">
        <v>46</v>
      </c>
      <c r="D40" t="s">
        <v>15</v>
      </c>
      <c r="E40" s="3"/>
      <c r="F40" s="3">
        <v>1</v>
      </c>
      <c r="G40" s="3"/>
      <c r="H40" s="3">
        <v>1</v>
      </c>
      <c r="I40" s="3">
        <v>1</v>
      </c>
      <c r="J40" s="3"/>
    </row>
    <row r="41" spans="1:10" x14ac:dyDescent="0.3">
      <c r="A41"/>
      <c r="B41"/>
      <c r="C41"/>
      <c r="D41" t="s">
        <v>16</v>
      </c>
      <c r="E41" s="3"/>
      <c r="F41" s="3">
        <v>1</v>
      </c>
      <c r="G41" s="3"/>
      <c r="H41" s="3"/>
      <c r="I41" s="3">
        <v>1</v>
      </c>
      <c r="J41" s="3"/>
    </row>
    <row r="42" spans="1:10" x14ac:dyDescent="0.3">
      <c r="A42"/>
      <c r="B42" t="s">
        <v>47</v>
      </c>
      <c r="C42" t="s">
        <v>48</v>
      </c>
      <c r="D42" t="s">
        <v>15</v>
      </c>
      <c r="E42" s="3"/>
      <c r="F42" s="3">
        <v>1</v>
      </c>
      <c r="G42" s="3"/>
      <c r="H42" s="3">
        <v>1</v>
      </c>
      <c r="I42" s="3">
        <v>1</v>
      </c>
      <c r="J42" s="3"/>
    </row>
    <row r="43" spans="1:10" x14ac:dyDescent="0.3">
      <c r="A43"/>
      <c r="B43"/>
      <c r="C43"/>
      <c r="D43" t="s">
        <v>16</v>
      </c>
      <c r="E43" s="3"/>
      <c r="F43" s="3">
        <v>1</v>
      </c>
      <c r="G43" s="3"/>
      <c r="H43" s="3"/>
      <c r="I43" s="3">
        <v>1</v>
      </c>
      <c r="J43" s="3"/>
    </row>
    <row r="44" spans="1:10" x14ac:dyDescent="0.3">
      <c r="A44"/>
      <c r="B44" t="s">
        <v>49</v>
      </c>
      <c r="C44" t="s">
        <v>50</v>
      </c>
      <c r="D44" t="s">
        <v>15</v>
      </c>
      <c r="E44" s="3"/>
      <c r="F44" s="3">
        <v>1</v>
      </c>
      <c r="G44" s="3">
        <v>1</v>
      </c>
      <c r="H44" s="3">
        <v>1</v>
      </c>
      <c r="I44" s="3"/>
      <c r="J44" s="3"/>
    </row>
    <row r="45" spans="1:10" x14ac:dyDescent="0.3">
      <c r="A45"/>
      <c r="B45"/>
      <c r="C45"/>
      <c r="D45" t="s">
        <v>16</v>
      </c>
      <c r="E45" s="3"/>
      <c r="F45" s="3">
        <v>1</v>
      </c>
      <c r="G45" s="3">
        <v>1</v>
      </c>
      <c r="H45" s="3"/>
      <c r="I45" s="3"/>
      <c r="J45" s="3"/>
    </row>
    <row r="46" spans="1:10" x14ac:dyDescent="0.3">
      <c r="A46"/>
      <c r="B46" t="s">
        <v>51</v>
      </c>
      <c r="C46" t="s">
        <v>52</v>
      </c>
      <c r="D46" t="s">
        <v>15</v>
      </c>
      <c r="E46" s="3"/>
      <c r="F46" s="3">
        <v>1</v>
      </c>
      <c r="G46" s="3"/>
      <c r="H46" s="3">
        <v>1</v>
      </c>
      <c r="I46" s="3">
        <v>1</v>
      </c>
      <c r="J46" s="3"/>
    </row>
    <row r="47" spans="1:10" x14ac:dyDescent="0.3">
      <c r="A47"/>
      <c r="B47"/>
      <c r="C47"/>
      <c r="D47" t="s">
        <v>16</v>
      </c>
      <c r="E47" s="3"/>
      <c r="F47" s="3">
        <v>1</v>
      </c>
      <c r="G47" s="3"/>
      <c r="H47" s="3"/>
      <c r="I47" s="3">
        <v>1</v>
      </c>
      <c r="J47" s="3"/>
    </row>
    <row r="48" spans="1:10" x14ac:dyDescent="0.3">
      <c r="A48"/>
      <c r="B48" t="s">
        <v>53</v>
      </c>
      <c r="C48" t="s">
        <v>54</v>
      </c>
      <c r="D48" t="s">
        <v>15</v>
      </c>
      <c r="E48" s="3"/>
      <c r="F48" s="3">
        <v>1</v>
      </c>
      <c r="G48" s="3"/>
      <c r="H48" s="3">
        <v>1</v>
      </c>
      <c r="I48" s="3">
        <v>1</v>
      </c>
      <c r="J48" s="3"/>
    </row>
    <row r="49" spans="1:10" x14ac:dyDescent="0.3">
      <c r="A49"/>
      <c r="B49"/>
      <c r="C49"/>
      <c r="D49" t="s">
        <v>16</v>
      </c>
      <c r="E49" s="3"/>
      <c r="F49" s="3">
        <v>1</v>
      </c>
      <c r="G49" s="3"/>
      <c r="H49" s="3"/>
      <c r="I49" s="3">
        <v>1</v>
      </c>
      <c r="J49" s="3"/>
    </row>
    <row r="50" spans="1:10" x14ac:dyDescent="0.3">
      <c r="A50" t="s">
        <v>55</v>
      </c>
      <c r="B50" t="s">
        <v>56</v>
      </c>
      <c r="C50" t="s">
        <v>57</v>
      </c>
      <c r="D50" t="s">
        <v>15</v>
      </c>
      <c r="E50" s="3"/>
      <c r="F50" s="3">
        <v>3</v>
      </c>
      <c r="G50" s="3">
        <v>1</v>
      </c>
      <c r="H50" s="3">
        <v>2</v>
      </c>
      <c r="I50" s="3"/>
      <c r="J50" s="3"/>
    </row>
    <row r="51" spans="1:10" x14ac:dyDescent="0.3">
      <c r="A51"/>
      <c r="B51"/>
      <c r="C51"/>
      <c r="D51" t="s">
        <v>16</v>
      </c>
      <c r="E51" s="3"/>
      <c r="F51" s="3">
        <v>3</v>
      </c>
      <c r="G51" s="3">
        <v>1</v>
      </c>
      <c r="H51" s="3">
        <v>2</v>
      </c>
      <c r="I51" s="3"/>
      <c r="J51" s="3"/>
    </row>
    <row r="52" spans="1:10" x14ac:dyDescent="0.3">
      <c r="A52"/>
      <c r="B52" t="s">
        <v>58</v>
      </c>
      <c r="C52" t="s">
        <v>59</v>
      </c>
      <c r="D52" t="s">
        <v>15</v>
      </c>
      <c r="E52" s="3"/>
      <c r="F52" s="3">
        <v>2</v>
      </c>
      <c r="G52" s="3">
        <v>1</v>
      </c>
      <c r="H52" s="3">
        <v>1</v>
      </c>
      <c r="I52" s="3">
        <v>1</v>
      </c>
      <c r="J52" s="3"/>
    </row>
    <row r="53" spans="1:10" x14ac:dyDescent="0.3">
      <c r="A53"/>
      <c r="B53"/>
      <c r="C53"/>
      <c r="D53" t="s">
        <v>16</v>
      </c>
      <c r="E53" s="3"/>
      <c r="F53" s="3">
        <v>2</v>
      </c>
      <c r="G53" s="3">
        <v>1</v>
      </c>
      <c r="H53" s="3"/>
      <c r="I53" s="3">
        <v>1</v>
      </c>
      <c r="J53" s="3"/>
    </row>
    <row r="54" spans="1:10" x14ac:dyDescent="0.3">
      <c r="A54"/>
      <c r="B54" t="s">
        <v>60</v>
      </c>
      <c r="C54" t="s">
        <v>61</v>
      </c>
      <c r="D54" t="s">
        <v>15</v>
      </c>
      <c r="E54" s="3"/>
      <c r="F54" s="3">
        <v>2</v>
      </c>
      <c r="G54" s="3">
        <v>1</v>
      </c>
      <c r="H54" s="3"/>
      <c r="I54" s="3">
        <v>1</v>
      </c>
      <c r="J54" s="3"/>
    </row>
    <row r="55" spans="1:10" x14ac:dyDescent="0.3">
      <c r="A55"/>
      <c r="B55"/>
      <c r="C55"/>
      <c r="D55" t="s">
        <v>16</v>
      </c>
      <c r="E55" s="3"/>
      <c r="F55" s="3">
        <v>2</v>
      </c>
      <c r="G55" s="3">
        <v>1</v>
      </c>
      <c r="H55" s="3"/>
      <c r="I55" s="3">
        <v>1</v>
      </c>
      <c r="J55" s="3"/>
    </row>
    <row r="56" spans="1:10" x14ac:dyDescent="0.3">
      <c r="A56"/>
      <c r="B56" t="s">
        <v>62</v>
      </c>
      <c r="C56" t="s">
        <v>63</v>
      </c>
      <c r="D56" t="s">
        <v>15</v>
      </c>
      <c r="E56" s="3"/>
      <c r="F56" s="3"/>
      <c r="G56" s="3">
        <v>1</v>
      </c>
      <c r="H56" s="3"/>
      <c r="I56" s="3"/>
      <c r="J56" s="3"/>
    </row>
    <row r="57" spans="1:10" x14ac:dyDescent="0.3">
      <c r="A57"/>
      <c r="B57"/>
      <c r="C57"/>
      <c r="D57" t="s">
        <v>16</v>
      </c>
      <c r="E57" s="3"/>
      <c r="F57" s="3">
        <v>1</v>
      </c>
      <c r="G57" s="3">
        <v>1</v>
      </c>
      <c r="H57" s="3"/>
      <c r="I57" s="3"/>
      <c r="J57" s="3"/>
    </row>
    <row r="58" spans="1:10" x14ac:dyDescent="0.3">
      <c r="A58"/>
      <c r="B58" t="s">
        <v>64</v>
      </c>
      <c r="C58" t="s">
        <v>65</v>
      </c>
      <c r="D58" t="s">
        <v>15</v>
      </c>
      <c r="E58" s="3"/>
      <c r="F58" s="3"/>
      <c r="G58" s="3">
        <v>1</v>
      </c>
      <c r="H58" s="3">
        <v>1</v>
      </c>
      <c r="I58" s="3">
        <v>1</v>
      </c>
      <c r="J58" s="3"/>
    </row>
    <row r="59" spans="1:10" x14ac:dyDescent="0.3">
      <c r="A59"/>
      <c r="B59"/>
      <c r="C59"/>
      <c r="D59" t="s">
        <v>16</v>
      </c>
      <c r="E59" s="3"/>
      <c r="F59" s="3"/>
      <c r="G59" s="3">
        <v>1</v>
      </c>
      <c r="H59" s="3">
        <v>1</v>
      </c>
      <c r="I59" s="3">
        <v>1</v>
      </c>
      <c r="J59" s="3"/>
    </row>
    <row r="60" spans="1:10" x14ac:dyDescent="0.3">
      <c r="A60"/>
      <c r="B60" t="s">
        <v>66</v>
      </c>
      <c r="C60" t="s">
        <v>67</v>
      </c>
      <c r="D60" t="s">
        <v>15</v>
      </c>
      <c r="E60" s="3"/>
      <c r="F60" s="3">
        <v>1</v>
      </c>
      <c r="G60" s="3"/>
      <c r="H60" s="3">
        <v>2</v>
      </c>
      <c r="I60" s="3"/>
      <c r="J60" s="3"/>
    </row>
    <row r="61" spans="1:10" x14ac:dyDescent="0.3">
      <c r="A61"/>
      <c r="B61"/>
      <c r="C61"/>
      <c r="D61" t="s">
        <v>16</v>
      </c>
      <c r="E61" s="3"/>
      <c r="F61" s="3">
        <v>1</v>
      </c>
      <c r="G61" s="3"/>
      <c r="H61" s="3">
        <v>2</v>
      </c>
      <c r="I61" s="3"/>
      <c r="J61" s="3"/>
    </row>
    <row r="62" spans="1:10" x14ac:dyDescent="0.3">
      <c r="A62"/>
      <c r="B62" t="s">
        <v>68</v>
      </c>
      <c r="C62" t="s">
        <v>69</v>
      </c>
      <c r="D62" t="s">
        <v>15</v>
      </c>
      <c r="E62" s="3"/>
      <c r="F62" s="3">
        <v>1</v>
      </c>
      <c r="G62" s="3">
        <v>1</v>
      </c>
      <c r="H62" s="3">
        <v>1</v>
      </c>
      <c r="I62" s="3"/>
      <c r="J62" s="3"/>
    </row>
    <row r="63" spans="1:10" x14ac:dyDescent="0.3">
      <c r="A63"/>
      <c r="B63"/>
      <c r="C63"/>
      <c r="D63" t="s">
        <v>16</v>
      </c>
      <c r="E63" s="3"/>
      <c r="F63" s="3">
        <v>1</v>
      </c>
      <c r="G63" s="3">
        <v>1</v>
      </c>
      <c r="H63" s="3">
        <v>1</v>
      </c>
      <c r="I63" s="3"/>
      <c r="J63" s="3"/>
    </row>
    <row r="64" spans="1:10" x14ac:dyDescent="0.3">
      <c r="A64"/>
      <c r="B64" t="s">
        <v>70</v>
      </c>
      <c r="C64" t="s">
        <v>71</v>
      </c>
      <c r="D64" t="s">
        <v>15</v>
      </c>
      <c r="E64" s="3"/>
      <c r="F64" s="3"/>
      <c r="G64" s="3">
        <v>1</v>
      </c>
      <c r="H64" s="3"/>
      <c r="I64" s="3"/>
      <c r="J64" s="3"/>
    </row>
    <row r="65" spans="1:10" x14ac:dyDescent="0.3">
      <c r="A65"/>
      <c r="B65"/>
      <c r="C65"/>
      <c r="D65" t="s">
        <v>16</v>
      </c>
      <c r="E65" s="3"/>
      <c r="F65" s="3"/>
      <c r="G65" s="3">
        <v>1</v>
      </c>
      <c r="H65" s="3"/>
      <c r="I65" s="3"/>
      <c r="J65" s="3"/>
    </row>
    <row r="66" spans="1:10" x14ac:dyDescent="0.3">
      <c r="A66"/>
      <c r="B66" t="s">
        <v>72</v>
      </c>
      <c r="C66" t="s">
        <v>73</v>
      </c>
      <c r="D66" t="s">
        <v>15</v>
      </c>
      <c r="E66" s="3"/>
      <c r="F66" s="3">
        <v>1</v>
      </c>
      <c r="G66" s="3">
        <v>1</v>
      </c>
      <c r="H66" s="3">
        <v>1</v>
      </c>
      <c r="I66" s="3">
        <v>1</v>
      </c>
      <c r="J66" s="3"/>
    </row>
    <row r="67" spans="1:10" x14ac:dyDescent="0.3">
      <c r="A67"/>
      <c r="B67"/>
      <c r="C67"/>
      <c r="D67" t="s">
        <v>16</v>
      </c>
      <c r="E67" s="3"/>
      <c r="F67" s="3">
        <v>1</v>
      </c>
      <c r="G67" s="3">
        <v>1</v>
      </c>
      <c r="H67" s="3">
        <v>1</v>
      </c>
      <c r="I67" s="3">
        <v>1</v>
      </c>
      <c r="J67" s="3"/>
    </row>
    <row r="68" spans="1:10" x14ac:dyDescent="0.3">
      <c r="A68"/>
      <c r="B68" t="s">
        <v>74</v>
      </c>
      <c r="C68" t="s">
        <v>75</v>
      </c>
      <c r="D68" t="s">
        <v>15</v>
      </c>
      <c r="E68" s="3"/>
      <c r="F68" s="3">
        <v>1</v>
      </c>
      <c r="G68" s="3"/>
      <c r="H68" s="3"/>
      <c r="I68" s="3">
        <v>2</v>
      </c>
      <c r="J68" s="3"/>
    </row>
    <row r="69" spans="1:10" x14ac:dyDescent="0.3">
      <c r="A69"/>
      <c r="B69"/>
      <c r="C69"/>
      <c r="D69" t="s">
        <v>16</v>
      </c>
      <c r="E69" s="3"/>
      <c r="F69" s="3">
        <v>1</v>
      </c>
      <c r="G69" s="3"/>
      <c r="H69" s="3"/>
      <c r="I69" s="3">
        <v>2</v>
      </c>
      <c r="J69" s="3"/>
    </row>
    <row r="70" spans="1:10" x14ac:dyDescent="0.3">
      <c r="A70"/>
      <c r="B70" t="s">
        <v>76</v>
      </c>
      <c r="C70" t="s">
        <v>77</v>
      </c>
      <c r="D70" t="s">
        <v>15</v>
      </c>
      <c r="E70" s="3"/>
      <c r="F70" s="3">
        <v>1</v>
      </c>
      <c r="G70" s="3"/>
      <c r="H70" s="3"/>
      <c r="I70" s="3"/>
      <c r="J70" s="3"/>
    </row>
    <row r="71" spans="1:10" x14ac:dyDescent="0.3">
      <c r="A71"/>
      <c r="B71"/>
      <c r="C71"/>
      <c r="D71" t="s">
        <v>16</v>
      </c>
      <c r="E71" s="3"/>
      <c r="F71" s="3">
        <v>1</v>
      </c>
      <c r="G71" s="3"/>
      <c r="H71" s="3"/>
      <c r="I71" s="3"/>
      <c r="J71" s="3"/>
    </row>
    <row r="72" spans="1:10" x14ac:dyDescent="0.3">
      <c r="A72"/>
      <c r="B72" t="s">
        <v>78</v>
      </c>
      <c r="C72" t="s">
        <v>79</v>
      </c>
      <c r="D72" t="s">
        <v>15</v>
      </c>
      <c r="E72" s="3"/>
      <c r="F72" s="3">
        <v>1</v>
      </c>
      <c r="G72" s="3"/>
      <c r="H72" s="3"/>
      <c r="I72" s="3"/>
      <c r="J72" s="3"/>
    </row>
    <row r="73" spans="1:10" x14ac:dyDescent="0.3">
      <c r="A73"/>
      <c r="B73"/>
      <c r="C73"/>
      <c r="D73" t="s">
        <v>16</v>
      </c>
      <c r="E73" s="3"/>
      <c r="F73" s="3">
        <v>1</v>
      </c>
      <c r="G73" s="3"/>
      <c r="H73" s="3"/>
      <c r="I73" s="3">
        <v>1</v>
      </c>
      <c r="J73" s="3"/>
    </row>
    <row r="74" spans="1:10" x14ac:dyDescent="0.3">
      <c r="A74"/>
      <c r="B74"/>
      <c r="C74"/>
      <c r="D74" t="s">
        <v>117</v>
      </c>
      <c r="E74" s="3"/>
      <c r="F74" s="3"/>
      <c r="G74" s="3"/>
      <c r="H74" s="3"/>
      <c r="I74" s="3">
        <v>1</v>
      </c>
      <c r="J74" s="3"/>
    </row>
    <row r="75" spans="1:10" x14ac:dyDescent="0.3">
      <c r="A75"/>
      <c r="B75" t="s">
        <v>80</v>
      </c>
      <c r="C75" t="s">
        <v>81</v>
      </c>
      <c r="D75" t="s">
        <v>15</v>
      </c>
      <c r="E75" s="3"/>
      <c r="F75" s="3">
        <v>1</v>
      </c>
      <c r="G75" s="3"/>
      <c r="H75" s="3"/>
      <c r="I75" s="3">
        <v>1</v>
      </c>
      <c r="J75" s="3"/>
    </row>
    <row r="76" spans="1:10" x14ac:dyDescent="0.3">
      <c r="A76"/>
      <c r="B76"/>
      <c r="C76"/>
      <c r="D76" t="s">
        <v>16</v>
      </c>
      <c r="E76" s="3"/>
      <c r="F76" s="3">
        <v>1</v>
      </c>
      <c r="G76" s="3"/>
      <c r="H76" s="3"/>
      <c r="I76" s="3">
        <v>1</v>
      </c>
      <c r="J76" s="3"/>
    </row>
    <row r="77" spans="1:10" x14ac:dyDescent="0.3">
      <c r="A77"/>
      <c r="B77" t="s">
        <v>82</v>
      </c>
      <c r="C77" t="s">
        <v>83</v>
      </c>
      <c r="D77" t="s">
        <v>15</v>
      </c>
      <c r="E77" s="3"/>
      <c r="F77" s="3">
        <v>2</v>
      </c>
      <c r="G77" s="3">
        <v>2</v>
      </c>
      <c r="H77" s="3">
        <v>3</v>
      </c>
      <c r="I77" s="3">
        <v>1</v>
      </c>
      <c r="J77" s="3"/>
    </row>
    <row r="78" spans="1:10" x14ac:dyDescent="0.3">
      <c r="A78"/>
      <c r="B78"/>
      <c r="C78"/>
      <c r="D78" t="s">
        <v>16</v>
      </c>
      <c r="E78" s="3"/>
      <c r="F78" s="3">
        <v>2</v>
      </c>
      <c r="G78" s="3">
        <v>2</v>
      </c>
      <c r="H78" s="3">
        <v>3</v>
      </c>
      <c r="I78" s="3">
        <v>1</v>
      </c>
      <c r="J78" s="3"/>
    </row>
    <row r="79" spans="1:10" x14ac:dyDescent="0.3">
      <c r="A79"/>
      <c r="B79" t="s">
        <v>84</v>
      </c>
      <c r="C79" t="s">
        <v>85</v>
      </c>
      <c r="D79" t="s">
        <v>15</v>
      </c>
      <c r="E79" s="3"/>
      <c r="F79" s="3">
        <v>2</v>
      </c>
      <c r="G79" s="3">
        <v>1</v>
      </c>
      <c r="H79" s="3"/>
      <c r="I79" s="3">
        <v>2</v>
      </c>
      <c r="J79" s="3"/>
    </row>
    <row r="80" spans="1:10" x14ac:dyDescent="0.3">
      <c r="A80"/>
      <c r="B80"/>
      <c r="C80"/>
      <c r="D80" t="s">
        <v>16</v>
      </c>
      <c r="E80" s="3"/>
      <c r="F80" s="3">
        <v>1</v>
      </c>
      <c r="G80" s="3">
        <v>1</v>
      </c>
      <c r="H80" s="3"/>
      <c r="I80" s="3">
        <v>1</v>
      </c>
      <c r="J80" s="3"/>
    </row>
    <row r="81" spans="1:10" x14ac:dyDescent="0.3">
      <c r="A81"/>
      <c r="B81" t="s">
        <v>86</v>
      </c>
      <c r="C81" t="s">
        <v>87</v>
      </c>
      <c r="D81" t="s">
        <v>15</v>
      </c>
      <c r="E81" s="3"/>
      <c r="F81" s="3">
        <v>1</v>
      </c>
      <c r="G81" s="3">
        <v>1</v>
      </c>
      <c r="H81" s="3">
        <v>3</v>
      </c>
      <c r="I81" s="3">
        <v>3</v>
      </c>
      <c r="J81" s="3"/>
    </row>
    <row r="82" spans="1:10" x14ac:dyDescent="0.3">
      <c r="A82"/>
      <c r="B82"/>
      <c r="C82"/>
      <c r="D82" t="s">
        <v>16</v>
      </c>
      <c r="E82" s="3"/>
      <c r="F82" s="3"/>
      <c r="G82" s="3">
        <v>1</v>
      </c>
      <c r="H82" s="3">
        <v>3</v>
      </c>
      <c r="I82" s="3">
        <v>2</v>
      </c>
      <c r="J82" s="3"/>
    </row>
    <row r="83" spans="1:10" x14ac:dyDescent="0.3">
      <c r="A83" t="s">
        <v>88</v>
      </c>
      <c r="B83" t="s">
        <v>89</v>
      </c>
      <c r="C83" t="s">
        <v>90</v>
      </c>
      <c r="D83" t="s">
        <v>15</v>
      </c>
      <c r="E83" s="3"/>
      <c r="F83" s="3">
        <v>2</v>
      </c>
      <c r="G83" s="3">
        <v>1</v>
      </c>
      <c r="H83" s="3">
        <v>1</v>
      </c>
      <c r="I83" s="3">
        <v>3</v>
      </c>
      <c r="J83" s="3"/>
    </row>
    <row r="84" spans="1:10" x14ac:dyDescent="0.3">
      <c r="A84"/>
      <c r="B84"/>
      <c r="C84"/>
      <c r="D84" t="s">
        <v>16</v>
      </c>
      <c r="E84" s="3"/>
      <c r="F84" s="3">
        <v>2</v>
      </c>
      <c r="G84" s="3">
        <v>1</v>
      </c>
      <c r="H84" s="3">
        <v>2</v>
      </c>
      <c r="I84" s="3">
        <v>5</v>
      </c>
      <c r="J84" s="3"/>
    </row>
    <row r="85" spans="1:10" x14ac:dyDescent="0.3">
      <c r="A85"/>
      <c r="B85" t="s">
        <v>91</v>
      </c>
      <c r="C85" t="s">
        <v>92</v>
      </c>
      <c r="D85" t="s">
        <v>15</v>
      </c>
      <c r="E85" s="3"/>
      <c r="F85" s="3">
        <v>1</v>
      </c>
      <c r="G85" s="3">
        <v>1</v>
      </c>
      <c r="H85" s="3">
        <v>2</v>
      </c>
      <c r="I85" s="3">
        <v>1</v>
      </c>
      <c r="J85" s="3"/>
    </row>
    <row r="86" spans="1:10" x14ac:dyDescent="0.3">
      <c r="A86"/>
      <c r="B86"/>
      <c r="C86"/>
      <c r="D86" t="s">
        <v>16</v>
      </c>
      <c r="E86" s="3"/>
      <c r="F86" s="3">
        <v>1</v>
      </c>
      <c r="G86" s="3">
        <v>1</v>
      </c>
      <c r="H86" s="3">
        <v>2</v>
      </c>
      <c r="I86" s="3">
        <v>1</v>
      </c>
      <c r="J86" s="3"/>
    </row>
    <row r="87" spans="1:10" x14ac:dyDescent="0.3">
      <c r="A87"/>
      <c r="B87" t="s">
        <v>93</v>
      </c>
      <c r="C87" t="s">
        <v>94</v>
      </c>
      <c r="D87" t="s">
        <v>15</v>
      </c>
      <c r="E87" s="3"/>
      <c r="F87" s="3">
        <v>1</v>
      </c>
      <c r="G87" s="3">
        <v>1</v>
      </c>
      <c r="H87" s="3">
        <v>2</v>
      </c>
      <c r="I87" s="3">
        <v>1</v>
      </c>
      <c r="J87" s="3"/>
    </row>
    <row r="88" spans="1:10" x14ac:dyDescent="0.3">
      <c r="A88"/>
      <c r="B88"/>
      <c r="C88"/>
      <c r="D88" t="s">
        <v>16</v>
      </c>
      <c r="E88" s="3"/>
      <c r="F88" s="3">
        <v>1</v>
      </c>
      <c r="G88" s="3">
        <v>1</v>
      </c>
      <c r="H88" s="3">
        <v>2</v>
      </c>
      <c r="I88" s="3">
        <v>1</v>
      </c>
      <c r="J88" s="3"/>
    </row>
    <row r="89" spans="1:10" x14ac:dyDescent="0.3">
      <c r="A89"/>
      <c r="B89" t="s">
        <v>95</v>
      </c>
      <c r="C89" t="s">
        <v>96</v>
      </c>
      <c r="D89" t="s">
        <v>15</v>
      </c>
      <c r="E89" s="3"/>
      <c r="F89" s="3">
        <v>1</v>
      </c>
      <c r="G89" s="3">
        <v>1</v>
      </c>
      <c r="H89" s="3">
        <v>2</v>
      </c>
      <c r="I89" s="3">
        <v>1</v>
      </c>
      <c r="J89" s="3"/>
    </row>
    <row r="90" spans="1:10" x14ac:dyDescent="0.3">
      <c r="A90"/>
      <c r="B90"/>
      <c r="C90"/>
      <c r="D90" t="s">
        <v>16</v>
      </c>
      <c r="E90" s="3"/>
      <c r="F90" s="3">
        <v>1</v>
      </c>
      <c r="G90" s="3">
        <v>1</v>
      </c>
      <c r="H90" s="3">
        <v>2</v>
      </c>
      <c r="I90" s="3">
        <v>1</v>
      </c>
      <c r="J90" s="3"/>
    </row>
    <row r="91" spans="1:10" x14ac:dyDescent="0.3">
      <c r="A91"/>
      <c r="B91" t="s">
        <v>97</v>
      </c>
      <c r="C91" t="s">
        <v>98</v>
      </c>
      <c r="D91" t="s">
        <v>15</v>
      </c>
      <c r="E91" s="3"/>
      <c r="F91" s="3">
        <v>1</v>
      </c>
      <c r="G91" s="3">
        <v>2</v>
      </c>
      <c r="H91" s="3">
        <v>2</v>
      </c>
      <c r="I91" s="3">
        <v>4</v>
      </c>
      <c r="J91" s="3"/>
    </row>
    <row r="92" spans="1:10" x14ac:dyDescent="0.3">
      <c r="A92"/>
      <c r="B92"/>
      <c r="C92"/>
      <c r="D92" t="s">
        <v>16</v>
      </c>
      <c r="E92" s="3"/>
      <c r="F92" s="3">
        <v>1</v>
      </c>
      <c r="G92" s="3">
        <v>3</v>
      </c>
      <c r="H92" s="3">
        <v>2</v>
      </c>
      <c r="I92" s="3">
        <v>4</v>
      </c>
      <c r="J92" s="3"/>
    </row>
    <row r="93" spans="1:10" x14ac:dyDescent="0.3">
      <c r="A93"/>
      <c r="B93" t="s">
        <v>99</v>
      </c>
      <c r="C93" t="s">
        <v>100</v>
      </c>
      <c r="D93" t="s">
        <v>15</v>
      </c>
      <c r="E93" s="3"/>
      <c r="F93" s="3">
        <v>1</v>
      </c>
      <c r="G93" s="3"/>
      <c r="H93" s="3">
        <v>2</v>
      </c>
      <c r="I93" s="3">
        <v>3</v>
      </c>
      <c r="J93" s="3"/>
    </row>
    <row r="94" spans="1:10" x14ac:dyDescent="0.3">
      <c r="A94"/>
      <c r="B94"/>
      <c r="C94"/>
      <c r="D94" t="s">
        <v>16</v>
      </c>
      <c r="E94" s="3"/>
      <c r="F94" s="3">
        <v>1</v>
      </c>
      <c r="G94" s="3"/>
      <c r="H94" s="3">
        <v>2</v>
      </c>
      <c r="I94" s="3">
        <v>2</v>
      </c>
      <c r="J94" s="3"/>
    </row>
    <row r="95" spans="1:10" x14ac:dyDescent="0.3">
      <c r="A95"/>
      <c r="B95" t="s">
        <v>101</v>
      </c>
      <c r="C95" t="s">
        <v>102</v>
      </c>
      <c r="D95" t="s">
        <v>15</v>
      </c>
      <c r="E95" s="3"/>
      <c r="F95" s="3">
        <v>3</v>
      </c>
      <c r="G95" s="3"/>
      <c r="H95" s="3">
        <v>2</v>
      </c>
      <c r="I95" s="3">
        <v>3</v>
      </c>
      <c r="J95" s="3"/>
    </row>
    <row r="96" spans="1:10" x14ac:dyDescent="0.3">
      <c r="A96"/>
      <c r="B96"/>
      <c r="C96"/>
      <c r="D96" t="s">
        <v>16</v>
      </c>
      <c r="E96" s="3"/>
      <c r="F96" s="3">
        <v>2</v>
      </c>
      <c r="G96" s="3"/>
      <c r="H96" s="3">
        <v>2</v>
      </c>
      <c r="I96" s="3">
        <v>2</v>
      </c>
      <c r="J96" s="3"/>
    </row>
    <row r="97" spans="1:10" x14ac:dyDescent="0.3">
      <c r="A97"/>
      <c r="B97" t="s">
        <v>103</v>
      </c>
      <c r="C97" t="s">
        <v>104</v>
      </c>
      <c r="D97" t="s">
        <v>15</v>
      </c>
      <c r="E97" s="3"/>
      <c r="F97" s="3">
        <v>2</v>
      </c>
      <c r="G97" s="3"/>
      <c r="H97" s="3">
        <v>2</v>
      </c>
      <c r="I97" s="3">
        <v>3</v>
      </c>
      <c r="J97" s="3"/>
    </row>
    <row r="98" spans="1:10" x14ac:dyDescent="0.3">
      <c r="A98"/>
      <c r="B98"/>
      <c r="C98"/>
      <c r="D98" t="s">
        <v>16</v>
      </c>
      <c r="E98" s="3"/>
      <c r="F98" s="3">
        <v>1</v>
      </c>
      <c r="G98" s="3"/>
      <c r="H98" s="3">
        <v>2</v>
      </c>
      <c r="I98" s="3">
        <v>2</v>
      </c>
      <c r="J98" s="3"/>
    </row>
    <row r="99" spans="1:10" x14ac:dyDescent="0.3">
      <c r="A99"/>
      <c r="B99" t="s">
        <v>39</v>
      </c>
      <c r="C99" t="s">
        <v>105</v>
      </c>
      <c r="D99" t="s">
        <v>15</v>
      </c>
      <c r="E99" s="3"/>
      <c r="F99" s="3">
        <v>1</v>
      </c>
      <c r="G99" s="3">
        <v>1</v>
      </c>
      <c r="H99" s="3">
        <v>2</v>
      </c>
      <c r="I99" s="3">
        <v>2</v>
      </c>
      <c r="J99" s="3"/>
    </row>
    <row r="100" spans="1:10" x14ac:dyDescent="0.3">
      <c r="A100"/>
      <c r="B100"/>
      <c r="C100"/>
      <c r="D100" t="s">
        <v>16</v>
      </c>
      <c r="E100" s="3"/>
      <c r="F100" s="3">
        <v>1</v>
      </c>
      <c r="G100" s="3">
        <v>1</v>
      </c>
      <c r="H100" s="3">
        <v>2</v>
      </c>
      <c r="I100" s="3">
        <v>1</v>
      </c>
      <c r="J100" s="3"/>
    </row>
    <row r="101" spans="1:10" x14ac:dyDescent="0.3">
      <c r="A101"/>
      <c r="B101" t="s">
        <v>106</v>
      </c>
      <c r="C101" t="s">
        <v>107</v>
      </c>
      <c r="D101" t="s">
        <v>15</v>
      </c>
      <c r="E101" s="3"/>
      <c r="F101" s="3">
        <v>1</v>
      </c>
      <c r="G101" s="3">
        <v>2</v>
      </c>
      <c r="H101" s="3">
        <v>1</v>
      </c>
      <c r="I101" s="3">
        <v>3</v>
      </c>
      <c r="J101" s="3"/>
    </row>
    <row r="102" spans="1:10" x14ac:dyDescent="0.3">
      <c r="A102"/>
      <c r="B102"/>
      <c r="C102"/>
      <c r="D102" t="s">
        <v>16</v>
      </c>
      <c r="E102" s="3"/>
      <c r="F102" s="3">
        <v>1</v>
      </c>
      <c r="G102" s="3">
        <v>2</v>
      </c>
      <c r="H102" s="3">
        <v>1</v>
      </c>
      <c r="I102" s="3">
        <v>3</v>
      </c>
      <c r="J102" s="3"/>
    </row>
    <row r="103" spans="1:10" x14ac:dyDescent="0.3">
      <c r="A103" t="s">
        <v>10</v>
      </c>
      <c r="B103" t="s">
        <v>29</v>
      </c>
      <c r="C103" t="s">
        <v>10</v>
      </c>
      <c r="D103" t="s">
        <v>10</v>
      </c>
      <c r="E103" s="3"/>
      <c r="F103" s="3"/>
      <c r="G103" s="3"/>
      <c r="H103" s="3"/>
      <c r="I103" s="3"/>
      <c r="J103" s="3"/>
    </row>
    <row r="104" spans="1:10" x14ac:dyDescent="0.3">
      <c r="A104"/>
      <c r="B104"/>
      <c r="C104"/>
    </row>
    <row r="105" spans="1:10" x14ac:dyDescent="0.3">
      <c r="A105"/>
      <c r="B105"/>
      <c r="C105"/>
    </row>
    <row r="106" spans="1:10" x14ac:dyDescent="0.3">
      <c r="A106"/>
    </row>
    <row r="107" spans="1:10" x14ac:dyDescent="0.3">
      <c r="A107"/>
    </row>
    <row r="108" spans="1:10" x14ac:dyDescent="0.3">
      <c r="A108"/>
    </row>
    <row r="109" spans="1:10" x14ac:dyDescent="0.3">
      <c r="A109"/>
    </row>
    <row r="110" spans="1:10" x14ac:dyDescent="0.3">
      <c r="A110"/>
    </row>
    <row r="111" spans="1:10" x14ac:dyDescent="0.3">
      <c r="A111"/>
    </row>
    <row r="112" spans="1:10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</sheetData>
  <mergeCells count="4">
    <mergeCell ref="L4:P4"/>
    <mergeCell ref="L5:P5"/>
    <mergeCell ref="L6:P6"/>
    <mergeCell ref="L13:P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E4440B9876344FBAAA81DF8510BD03" ma:contentTypeVersion="10" ma:contentTypeDescription="Create a new document." ma:contentTypeScope="" ma:versionID="b19dbff3e639c6a6d04c0486678dfd01">
  <xsd:schema xmlns:xsd="http://www.w3.org/2001/XMLSchema" xmlns:xs="http://www.w3.org/2001/XMLSchema" xmlns:p="http://schemas.microsoft.com/office/2006/metadata/properties" xmlns:ns2="545d432b-7299-4054-9cb6-dc1351cebfa0" xmlns:ns3="ea630c90-203b-4e69-8845-de9449991eea" targetNamespace="http://schemas.microsoft.com/office/2006/metadata/properties" ma:root="true" ma:fieldsID="92a01990ca08108168544b9bf29dd81d" ns2:_="" ns3:_="">
    <xsd:import namespace="545d432b-7299-4054-9cb6-dc1351cebfa0"/>
    <xsd:import namespace="ea630c90-203b-4e69-8845-de9449991e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d432b-7299-4054-9cb6-dc1351cebf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30c90-203b-4e69-8845-de9449991e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9E71A-3E77-4E92-A395-8222DB52A0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3B36F-F002-48D8-BB50-F34FC8CF2BE0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ea630c90-203b-4e69-8845-de9449991eea"/>
    <ds:schemaRef ds:uri="545d432b-7299-4054-9cb6-dc1351cebfa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CC547D-3ABB-450E-894E-D4A3ACC9FA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5d432b-7299-4054-9cb6-dc1351cebfa0"/>
    <ds:schemaRef ds:uri="ea630c90-203b-4e69-8845-de9449991e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US Government Publishing Office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Ebanues, Suzanne</dc:creator>
  <cp:keywords/>
  <dc:description/>
  <cp:lastModifiedBy>Wade, Keith M.</cp:lastModifiedBy>
  <cp:revision/>
  <dcterms:created xsi:type="dcterms:W3CDTF">2024-12-20T17:15:27Z</dcterms:created>
  <dcterms:modified xsi:type="dcterms:W3CDTF">2026-07-10T11:03:00Z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0x01010060E4440B9876344FBAAA81DF8510BD03</vt:lpwstr>
  </property>
</Properties>
</file>